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YB378\Desktop\TODO\Formulaire_SAM\3) aides-generales-pme_aide-dommages-calamites-naturelles.html\"/>
    </mc:Choice>
  </mc:AlternateContent>
  <bookViews>
    <workbookView xWindow="0" yWindow="0" windowWidth="28800" windowHeight="12300"/>
  </bookViews>
  <sheets>
    <sheet name="VORWORT" sheetId="1" r:id="rId1"/>
    <sheet name="ANTRAG" sheetId="2" r:id="rId2"/>
    <sheet name="UNTERNEHMEN" sheetId="3" r:id="rId3"/>
    <sheet name="KMU-ANALYSE" sheetId="6" r:id="rId4"/>
    <sheet name="BESCHREIBUNG DES VORHABENS" sheetId="4" r:id="rId5"/>
    <sheet name="BILANZ NEUES SCHEMA " sheetId="7" r:id="rId6"/>
    <sheet name="GV NEUES SCHEMA + PERSONAL" sheetId="9" r:id="rId7"/>
    <sheet name="EIDESSTATTLICHE VERSICHERUNG" sheetId="16" r:id="rId8"/>
    <sheet name="ERFORDERLICHE BELEGE" sheetId="12" r:id="rId9"/>
    <sheet name="ORGANIGRAMM" sheetId="13" r:id="rId10"/>
    <sheet name="MODELE DE LETTRE DE DEMANDE " sheetId="14"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Check13" localSheetId="7">'[1]DECLARATION SUR L''HONNEUR'!$C$15</definedName>
    <definedName name="Check14" localSheetId="7">'[1]DECLARATION SUR L''HONNEUR'!#REF!</definedName>
    <definedName name="Check15" localSheetId="7">'[1]DECLARATION SUR L''HONNEUR'!$I$15</definedName>
    <definedName name="Check4" localSheetId="7">'[1]DECLARATION SUR L''HONNEUR'!#REF!</definedName>
    <definedName name="plage" localSheetId="5">#REF!</definedName>
    <definedName name="plage" localSheetId="7">#REF!</definedName>
    <definedName name="plage" localSheetId="6">#REF!</definedName>
    <definedName name="plage" localSheetId="3">#REF!</definedName>
    <definedName name="plage">#REF!</definedName>
    <definedName name="_xlnm.Print_Area" localSheetId="4">'BESCHREIBUNG DES VORHABENS'!$A$1:$I$18</definedName>
    <definedName name="_xlnm.Print_Area" localSheetId="5">'BILANZ NEUES SCHEMA '!$B$1:$G$113</definedName>
    <definedName name="_xlnm.Print_Area" localSheetId="8">'ERFORDERLICHE BELEGE'!$A$1:$I$26</definedName>
    <definedName name="_xlnm.Print_Area" localSheetId="6">'GV NEUES SCHEMA + PERSONAL'!$B$2:$E$42</definedName>
    <definedName name="_xlnm.Print_Area" localSheetId="3">'KMU-ANALYSE'!$A$3:$K$43</definedName>
    <definedName name="_xlnm.Print_Area" localSheetId="2">UNTERNEHMEN!$B$1:$E$34</definedName>
    <definedName name="_xlnm.Print_Area" localSheetId="0">VORWORT!$B$2:$J$27</definedName>
    <definedName name="_xlnm.Print_Titles" localSheetId="5">'[2]BILAN NOUVEAU SCHEMA '!$2:$4</definedName>
    <definedName name="règlement">'[3]PP NOUVEAU SCHEMA + EFFECTIFS'!$F$11</definedName>
    <definedName name="Texte28" localSheetId="2">[4]ENTREPRISE!#REF!</definedName>
    <definedName name="Texte29" localSheetId="2">[4]ENTREPRISE!#REF!</definedName>
    <definedName name="x" localSheetId="7">#REF!</definedName>
    <definedName name="x">#REF!</definedName>
    <definedName name="xxx" localSheetId="7">#REF!</definedName>
    <definedName name="xxx">#REF!</definedName>
    <definedName name="Z_13344BD5_8CEB_4C4A_AAD5_26D1EACF8C2B_.wvu.PrintArea" localSheetId="1" hidden="1">[5]DEMANDE!$A$1:$I$27</definedName>
    <definedName name="Z_13344BD5_8CEB_4C4A_AAD5_26D1EACF8C2B_.wvu.PrintArea" localSheetId="4" hidden="1">'[6]DESCRIPTIF PROJET'!$A$4:$I$21</definedName>
    <definedName name="Z_13344BD5_8CEB_4C4A_AAD5_26D1EACF8C2B_.wvu.PrintArea" localSheetId="5" hidden="1">'[2]BILAN NOUVEAU SCHEMA '!$B$2:$G$111</definedName>
    <definedName name="Z_13344BD5_8CEB_4C4A_AAD5_26D1EACF8C2B_.wvu.PrintArea" localSheetId="7" hidden="1">'[1]DECLARATION SUR L''HONNEUR'!$A$1:$J$22</definedName>
    <definedName name="Z_13344BD5_8CEB_4C4A_AAD5_26D1EACF8C2B_.wvu.PrintArea" localSheetId="8" hidden="1">'[7]PIECES A JOINDRE'!$A$2:$I$25</definedName>
    <definedName name="Z_13344BD5_8CEB_4C4A_AAD5_26D1EACF8C2B_.wvu.PrintArea" localSheetId="6" hidden="1">'[3]PP NOUVEAU SCHEMA + EFFECTIFS'!$B$2:$E$42</definedName>
    <definedName name="Z_13344BD5_8CEB_4C4A_AAD5_26D1EACF8C2B_.wvu.PrintArea" localSheetId="3" hidden="1">'[8]ANALYSE PME'!$A$1:$K$43</definedName>
    <definedName name="Z_13344BD5_8CEB_4C4A_AAD5_26D1EACF8C2B_.wvu.PrintArea" localSheetId="9" hidden="1">[9]ORGANIGRAMME!$A$2:$D$37</definedName>
    <definedName name="Z_13344BD5_8CEB_4C4A_AAD5_26D1EACF8C2B_.wvu.PrintArea" localSheetId="2" hidden="1">[4]ENTREPRISE!$B$1:$E$37</definedName>
    <definedName name="Z_13344BD5_8CEB_4C4A_AAD5_26D1EACF8C2B_.wvu.PrintArea" localSheetId="0" hidden="1">'[10]AVANT PROPOS'!$B$2:$J$28</definedName>
    <definedName name="Z_13344BD5_8CEB_4C4A_AAD5_26D1EACF8C2B_.wvu.PrintTitles" localSheetId="4" hidden="1">'[6]DESCRIPTIF PROJET'!$4:$4</definedName>
    <definedName name="Z_13344BD5_8CEB_4C4A_AAD5_26D1EACF8C2B_.wvu.PrintTitles" localSheetId="5" hidden="1">'[2]BILAN NOUVEAU SCHEMA '!$2:$3</definedName>
    <definedName name="Z_13344BD5_8CEB_4C4A_AAD5_26D1EACF8C2B_.wvu.Rows" localSheetId="4" hidden="1">'[6]DESCRIPTIF PROJET'!#REF!</definedName>
    <definedName name="Z_13344BD5_8CEB_4C4A_AAD5_26D1EACF8C2B_.wvu.Rows" localSheetId="0" hidden="1">'[10]AVANT PROPOS'!$11:$11,'[10]AVANT PROPOS'!#REF!</definedName>
  </definedNames>
  <calcPr calcId="162913"/>
  <customWorkbookViews>
    <customWorkbookView name="Ernest Boever - Personal View" guid="{13344BD5-8CEB-4C4A-AAD5-26D1EACF8C2B}" mergeInterval="0" personalView="1" xWindow="828" yWindow="86" windowWidth="861" windowHeight="1042"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2" l="1"/>
  <c r="E2" i="12"/>
  <c r="D3" i="9"/>
  <c r="F3" i="7"/>
  <c r="E14" i="4"/>
  <c r="E12" i="4"/>
  <c r="E4" i="4"/>
  <c r="E3" i="4"/>
  <c r="E4" i="6" l="1"/>
  <c r="D34" i="3"/>
  <c r="D6" i="3"/>
  <c r="A11" i="16" l="1"/>
  <c r="F5" i="7" l="1"/>
  <c r="D10" i="9" l="1"/>
  <c r="F67" i="7" l="1"/>
  <c r="G6" i="7" l="1"/>
  <c r="G13" i="7"/>
  <c r="G11" i="7" s="1"/>
  <c r="G18" i="7"/>
  <c r="G23" i="7"/>
  <c r="G31" i="7"/>
  <c r="G37" i="7"/>
  <c r="G40" i="7"/>
  <c r="G43" i="7"/>
  <c r="G46" i="7"/>
  <c r="G49" i="7"/>
  <c r="F49" i="7"/>
  <c r="F46" i="7"/>
  <c r="F43" i="7"/>
  <c r="F40" i="7"/>
  <c r="F37" i="7"/>
  <c r="F31" i="7"/>
  <c r="F23" i="7"/>
  <c r="F18" i="7"/>
  <c r="F36" i="7" l="1"/>
  <c r="F30" i="7" s="1"/>
  <c r="G36" i="7"/>
  <c r="G30" i="7" s="1"/>
  <c r="G10" i="7"/>
  <c r="E10" i="9"/>
  <c r="E15" i="9"/>
  <c r="E13" i="9" s="1"/>
  <c r="E19" i="9"/>
  <c r="E23" i="9"/>
  <c r="E26" i="9"/>
  <c r="E29" i="9"/>
  <c r="E34" i="9"/>
  <c r="D34" i="9"/>
  <c r="D29" i="9"/>
  <c r="D26" i="9"/>
  <c r="D23" i="9"/>
  <c r="D19" i="9"/>
  <c r="D15" i="9"/>
  <c r="D13" i="9" s="1"/>
  <c r="G55" i="7" l="1"/>
  <c r="D38" i="9"/>
  <c r="D40" i="9" s="1"/>
  <c r="E38" i="9"/>
  <c r="E40" i="9" s="1"/>
  <c r="D5" i="9"/>
  <c r="E5" i="9" s="1"/>
  <c r="G67" i="7"/>
  <c r="G63" i="7" s="1"/>
  <c r="G59" i="7" s="1"/>
  <c r="G74" i="7"/>
  <c r="G80" i="7"/>
  <c r="G83" i="7"/>
  <c r="G86" i="7"/>
  <c r="G89" i="7"/>
  <c r="G92" i="7"/>
  <c r="G95" i="7"/>
  <c r="G98" i="7"/>
  <c r="G101" i="7"/>
  <c r="G107" i="7"/>
  <c r="G104" i="7" s="1"/>
  <c r="F107" i="7"/>
  <c r="F104" i="7" s="1"/>
  <c r="F101" i="7"/>
  <c r="F74" i="7"/>
  <c r="F63" i="7"/>
  <c r="F59" i="7" s="1"/>
  <c r="F13" i="7"/>
  <c r="F11" i="7" s="1"/>
  <c r="F10" i="7" s="1"/>
  <c r="F6" i="7"/>
  <c r="F98" i="7"/>
  <c r="F95" i="7"/>
  <c r="F92" i="7"/>
  <c r="F89" i="7"/>
  <c r="F86" i="7"/>
  <c r="F83" i="7"/>
  <c r="F80" i="7"/>
  <c r="G5" i="7"/>
  <c r="G79" i="7" l="1"/>
  <c r="G78" i="7" s="1"/>
  <c r="G111" i="7" s="1"/>
  <c r="G113" i="7" s="1"/>
  <c r="F55" i="7"/>
  <c r="F79" i="7"/>
  <c r="G58" i="7"/>
  <c r="F58" i="7"/>
  <c r="K34" i="6"/>
  <c r="J34" i="6"/>
  <c r="I34" i="6"/>
  <c r="K33" i="6"/>
  <c r="J33" i="6"/>
  <c r="I33" i="6"/>
  <c r="K32" i="6"/>
  <c r="J32" i="6"/>
  <c r="I32" i="6"/>
  <c r="K31" i="6"/>
  <c r="J31" i="6"/>
  <c r="I31" i="6"/>
  <c r="K30" i="6"/>
  <c r="J30" i="6"/>
  <c r="I30" i="6"/>
  <c r="K23" i="6"/>
  <c r="J23" i="6"/>
  <c r="I23" i="6"/>
  <c r="K22" i="6"/>
  <c r="J22" i="6"/>
  <c r="I22" i="6"/>
  <c r="K21" i="6"/>
  <c r="J21" i="6"/>
  <c r="I21" i="6"/>
  <c r="K20" i="6"/>
  <c r="J20" i="6"/>
  <c r="I20" i="6"/>
  <c r="K19" i="6"/>
  <c r="J19" i="6"/>
  <c r="I19" i="6"/>
  <c r="I24" i="6" l="1"/>
  <c r="E43" i="6" s="1"/>
  <c r="K35" i="6"/>
  <c r="J24" i="6"/>
  <c r="K24" i="6"/>
  <c r="J43" i="6" s="1"/>
  <c r="F78" i="7"/>
  <c r="F111" i="7" s="1"/>
  <c r="F113" i="7" s="1"/>
  <c r="I35" i="6"/>
  <c r="J35" i="6"/>
  <c r="H43" i="6" l="1"/>
</calcChain>
</file>

<file path=xl/sharedStrings.xml><?xml version="1.0" encoding="utf-8"?>
<sst xmlns="http://schemas.openxmlformats.org/spreadsheetml/2006/main" count="337" uniqueCount="286">
  <si>
    <r>
      <t xml:space="preserve">Das vorliegende Dokument dient Unternehmen als </t>
    </r>
    <r>
      <rPr>
        <b/>
        <sz val="11"/>
        <color theme="1"/>
        <rFont val="Calibri"/>
        <family val="2"/>
        <scheme val="minor"/>
      </rPr>
      <t>Leitlinie</t>
    </r>
    <r>
      <rPr>
        <sz val="11"/>
        <color theme="1"/>
        <rFont val="Calibri"/>
        <family val="2"/>
        <scheme val="minor"/>
      </rPr>
      <t xml:space="preserve"> bei der Ausarbeitung der Unterlagen für einen Antrag auf öffentliche Intervention zugunsten einer:</t>
    </r>
  </si>
  <si>
    <t>Die Minister können Beihilfen zugunsten kleiner und mittlerer Unternehmen genehmigen, die Schäden infolge von Naturkatastrophen wie Erdbeben, Erdrutschen, Überschwemmungen, Tornados, Orkanen und Flächenbränden natürlichen Ursprungs ausgleichen sollen.</t>
  </si>
  <si>
    <r>
      <t xml:space="preserve">Die </t>
    </r>
    <r>
      <rPr>
        <b/>
        <sz val="11"/>
        <color theme="1"/>
        <rFont val="Calibri"/>
        <family val="2"/>
        <scheme val="minor"/>
      </rPr>
      <t>beihilfefähigen Kosten</t>
    </r>
    <r>
      <rPr>
        <sz val="11"/>
        <color theme="1"/>
        <rFont val="Calibri"/>
        <family val="2"/>
        <scheme val="minor"/>
      </rPr>
      <t xml:space="preserve"> sind die Kosten, die sich als direkte Folge der Naturkatastrophe aus dem erlittenen Schaden ergeben, wie von einem anerkannten unabhängigen Sachverständigen evaluiert.</t>
    </r>
  </si>
  <si>
    <t>Die Beihilfehöchstintensität darf 100 % der beihilfefähigen Kosten nicht übersteigen.</t>
  </si>
  <si>
    <t>Die Bestimmung der Unternehmensgröße erfolgt gemäß den Bestimmungen von Anhang I der Verordnung (EU) Nr. 651/2014 der Kommission vom 17. Juni 2014.</t>
  </si>
  <si>
    <t xml:space="preserve">Das Unternehmen hat sich bei der Zusammenstellung seiner Antragsunterlagen für Investitionsbeihilfe zugunsten der KMU auf die zum Zeitpunkt des Antrags geltende Fassung der Leitlinien zu stützen. </t>
  </si>
  <si>
    <t>Das Unternehmen verpflichtet sich, vor Beginn des Vorhabens, d. h. vor Eingehen einer bindenden Verpflichtung, den ordnungsgemäß ausgefüllten und unterzeichneten Antrag auf Beihilfen, einschließlich Anlagen, an folgende Adresse einzureichen:</t>
  </si>
  <si>
    <t>Das Ministerium für Wirtschaft behält sich das Recht vor, zusätzliche Informationen anzufordern, die es in Hinblick auf das umfassende Verständnis des Vorhabens für nützlich hält.</t>
  </si>
  <si>
    <t>Die vorliegenden Dokumente gibt es auch in französischer und englischer Sprache.</t>
  </si>
  <si>
    <t>(Bitte nur die weißen Felder ausfüllen. Die grauen Felder werden bei Vervollständigung des Beihilfeantrags automatisch ausgefüllt.)</t>
  </si>
  <si>
    <t>Antrag auf Beihilfen zum Ausgleich von Schäden infolge bestimmter Naturkatastrophen</t>
  </si>
  <si>
    <t>Das Unternehmen</t>
  </si>
  <si>
    <t>beantragt beim</t>
  </si>
  <si>
    <t>Ministerium für Wirtschaft eine Unterstützung wie im Folgenden beschrieben:</t>
  </si>
  <si>
    <t>Gesamtkosten des Vorhabens (€):</t>
  </si>
  <si>
    <t>Beantragter Höchstbetrag der staatlichen Beihilfe (€):</t>
  </si>
  <si>
    <t>Form der Beihilfe (z. B. Kapitalbeihilfe, rückforderbarer Vorschuss)</t>
  </si>
  <si>
    <t>Titel des Vorhabens:</t>
  </si>
  <si>
    <t>Beginndatum der Wiederherstellungsarbeiten:</t>
  </si>
  <si>
    <t>Vorgesehener Zeitpunkt des Abschlusses:</t>
  </si>
  <si>
    <t>Durchführungsort des Vorhabens (Gemeinde):</t>
  </si>
  <si>
    <t>Angaben zum Unternehmen</t>
  </si>
  <si>
    <t>1. Daten des antragstellenden Unternehmens</t>
  </si>
  <si>
    <t>Identifizierung des Unternehmens</t>
  </si>
  <si>
    <t>Firmenbezeichnung:</t>
  </si>
  <si>
    <t>Adresse:</t>
  </si>
  <si>
    <t>Datum der Gründung:</t>
  </si>
  <si>
    <t>Beschreibung der Haupttätigkeit:</t>
  </si>
  <si>
    <t>NACE-Code des Unternehmens, gegebenenfalls NACE-Code des Vorhabens, wenn er sich von jenem des Unternehmens unterscheidet:</t>
  </si>
  <si>
    <t>Niederlassungsgenehmigung:</t>
  </si>
  <si>
    <t xml:space="preserve">Nr.                                                                                   </t>
  </si>
  <si>
    <t xml:space="preserve">vom  </t>
  </si>
  <si>
    <t>(Beim ersten Antrag den Unterlagen beizulegen)</t>
  </si>
  <si>
    <t>Betriebsgenehmigung (klassifizierte Einrichtungen):</t>
  </si>
  <si>
    <t>Umsatzsteuer-Identifikationsnummer:</t>
  </si>
  <si>
    <t>Nationale Versicherungsnummer (11 Ziffern):</t>
  </si>
  <si>
    <t xml:space="preserve">Handelsregisternummer (Buchstabe + 5 Ziffern): </t>
  </si>
  <si>
    <t>Bankinstitut:</t>
  </si>
  <si>
    <t xml:space="preserve">IBAN: </t>
  </si>
  <si>
    <t>LU</t>
  </si>
  <si>
    <t>BIC:</t>
  </si>
  <si>
    <t>Angaben zum Ansprechpartner</t>
  </si>
  <si>
    <t>Name, Vorname:</t>
  </si>
  <si>
    <t>Funktion:</t>
  </si>
  <si>
    <t>Telefon:</t>
  </si>
  <si>
    <t>E-Mail:</t>
  </si>
  <si>
    <t xml:space="preserve">Eigentümerstruktur des antragstellenden Unternehmens </t>
  </si>
  <si>
    <r>
      <t>2. Füllen Sie bitte die Tabelle im Blatt „</t>
    </r>
    <r>
      <rPr>
        <b/>
        <sz val="11"/>
        <rFont val="Calibri"/>
        <family val="2"/>
      </rPr>
      <t>KMU-ANALYSE</t>
    </r>
    <r>
      <rPr>
        <sz val="11"/>
        <color theme="1"/>
        <rFont val="Calibri"/>
        <family val="2"/>
        <scheme val="minor"/>
      </rPr>
      <t xml:space="preserve">“ aus, oder </t>
    </r>
    <r>
      <rPr>
        <sz val="11"/>
        <rFont val="Calibri"/>
        <family val="2"/>
      </rPr>
      <t>verwenden Sie das Selbstbewertungsinstrument (Self-assessment Wizard) der Kommission. Einen Link dorthin finden Sie ebenfalls in diesem Tabellenblatt.</t>
    </r>
  </si>
  <si>
    <t>2. Angaben zur Beschäftigung</t>
  </si>
  <si>
    <r>
      <t xml:space="preserve">Beschäftigtenzahl zum Zeitpunkt das Antrags (in Vollzeitäquivalenten)
</t>
    </r>
    <r>
      <rPr>
        <sz val="10"/>
        <color theme="1"/>
        <rFont val="Calibri"/>
        <family val="2"/>
      </rPr>
      <t xml:space="preserve">Bitte legen Sie eine bei der Zentralstelle der Sozialversicherungen (CCSS) beantragte </t>
    </r>
    <r>
      <rPr>
        <b/>
        <sz val="10"/>
        <color theme="1"/>
        <rFont val="Calibri"/>
        <family val="2"/>
      </rPr>
      <t>Bescheinigung zur Anzahl der beschäftigten Arbeitnehmer</t>
    </r>
    <r>
      <rPr>
        <sz val="10"/>
        <color theme="1"/>
        <rFont val="Calibri"/>
        <family val="2"/>
      </rPr>
      <t xml:space="preserve"> vor  http://www.ccss.lu/certificats/employeurs/certificat-renseignant-sur-le-nombre-de-salaries-occupes/</t>
    </r>
  </si>
  <si>
    <t>Arbeitnehmer</t>
  </si>
  <si>
    <t>Vollzeitäquivalente</t>
  </si>
  <si>
    <t>Teilzeitäquivalente</t>
  </si>
  <si>
    <t>Insgesamt</t>
  </si>
  <si>
    <t xml:space="preserve">Anm. – Die Unternehmen haben bei der Berechnung ihrer Größe 2 Optionen: </t>
  </si>
  <si>
    <t>1) Ausfüllen der Tabellen in diesem Tabellenblatt „KMU-ANALYSE“</t>
  </si>
  <si>
    <t xml:space="preserve">2) Verwenden des SME Self-assessment Wizard: </t>
  </si>
  <si>
    <t>http://ec.europa.eu/growth/tools-databases/SME-Wizard/smeq.do;SME_SESSION_ID=cv-HEBnnGVjauztPtScHuPnaeKKl1Dmdzg6A2jGYWZDpA6WfAFym!1028861268?execution=e1s1&amp;locale=fr</t>
  </si>
  <si>
    <t>KMU-Analyse des Unternehmens</t>
  </si>
  <si>
    <t xml:space="preserve">gemäß Anhang I der Allgemeinen Gruppenfreistellungsverordnung (AGVO) 651/2014 </t>
  </si>
  <si>
    <t xml:space="preserve">Es sind die weißen Felder auszufüllen. Die Berechnungen für die hellblauen Zellen erfolgen automatisch.  </t>
  </si>
  <si>
    <t xml:space="preserve">Daten des Unternehmens selbst oder konsolidierte Angaben, in denen das antragstellende Unternehmen enthalten ist. </t>
  </si>
  <si>
    <t>Tabelle 1</t>
  </si>
  <si>
    <r>
      <t xml:space="preserve">Firmenbezeichnung
</t>
    </r>
    <r>
      <rPr>
        <i/>
        <sz val="11"/>
        <rFont val="Calibri"/>
        <family val="2"/>
        <scheme val="minor"/>
      </rPr>
      <t>(Beispiele: Xyzxyz SA, DefDef Sàrl)</t>
    </r>
  </si>
  <si>
    <t>Datum des letzten Jahresabschlusses</t>
  </si>
  <si>
    <t>Arbeitsplätze (in Vollzeitäquivalenten)</t>
  </si>
  <si>
    <t>Umsatz 
[EUR]</t>
  </si>
  <si>
    <t>Bilanzsumme 
[EUR]</t>
  </si>
  <si>
    <t xml:space="preserve">Wenn die Daten aus Tabelle 1 aus konsolidierten Daten stammen, ist der Name der konsolidierten Unternehmen in Tabelle 3 einzutragen; es müssen nicht die Zahlenwerte für jedes dieser Unternehmen angegeben werden. </t>
  </si>
  <si>
    <r>
      <t xml:space="preserve">Angaben zu den </t>
    </r>
    <r>
      <rPr>
        <b/>
        <u/>
        <sz val="11"/>
        <rFont val="Calibri"/>
        <family val="2"/>
        <scheme val="minor"/>
      </rPr>
      <t>Partnerunternehmen</t>
    </r>
    <r>
      <rPr>
        <b/>
        <sz val="11"/>
        <rFont val="Calibri"/>
        <family val="2"/>
        <scheme val="minor"/>
      </rPr>
      <t xml:space="preserve"> gemäß Artikel 3. (2) des Anhangs I der AGVO</t>
    </r>
  </si>
  <si>
    <t>Tabelle 2</t>
  </si>
  <si>
    <t>Firmenbezeichnung</t>
  </si>
  <si>
    <t>Arbeitsplätze (VZÄ)</t>
  </si>
  <si>
    <t>% Beteiligung</t>
  </si>
  <si>
    <t>Anzahl der für die KMU-Analyse berücksichtigten Arbeitsplätze</t>
  </si>
  <si>
    <t>In der KMU-Analyse berücksichtigter Umsatz [EUR]</t>
  </si>
  <si>
    <t>In der KMU-Analyse berücksichtigte Bilanzsumme [EUR]</t>
  </si>
  <si>
    <t>1.</t>
  </si>
  <si>
    <t>2.</t>
  </si>
  <si>
    <t>3.</t>
  </si>
  <si>
    <t>4.</t>
  </si>
  <si>
    <t>5.</t>
  </si>
  <si>
    <t>Es können nach Bedarf weitere Zeilen hinzugefügt werden.</t>
  </si>
  <si>
    <t>Gesamtsumme für die Partnerunternehmen</t>
  </si>
  <si>
    <r>
      <t xml:space="preserve">Angaben zu den </t>
    </r>
    <r>
      <rPr>
        <b/>
        <u/>
        <sz val="11"/>
        <rFont val="Calibri"/>
        <family val="2"/>
        <scheme val="minor"/>
      </rPr>
      <t>verbundenen Unternehmen</t>
    </r>
    <r>
      <rPr>
        <b/>
        <sz val="11"/>
        <rFont val="Calibri"/>
        <family val="2"/>
        <scheme val="minor"/>
      </rPr>
      <t xml:space="preserve"> gemäß Artikel 3. (3) des Anhangs I der AGVO</t>
    </r>
  </si>
  <si>
    <t>Tabelle 3</t>
  </si>
  <si>
    <t>Arbeitsplätze</t>
  </si>
  <si>
    <t>Gesamtsumme für die verbundenen Unternehmen</t>
  </si>
  <si>
    <t>In Tabelle 2 sind die Partnerunternehmen für jedes verbundene Unternehmen anzugeben.</t>
  </si>
  <si>
    <t>Übersicht über die Kennwerte des Unternehmens</t>
  </si>
  <si>
    <t>Anzahl der Arbeitsplätze</t>
  </si>
  <si>
    <t>Umsatz [EUR]</t>
  </si>
  <si>
    <t>Bilanz [EUR]</t>
  </si>
  <si>
    <t>Beschreibung des Vorhabens</t>
  </si>
  <si>
    <t>Name des Unternehmens</t>
  </si>
  <si>
    <t>Titel des Vorhabens</t>
  </si>
  <si>
    <t>1. Schäden infolge der Naturkatastrophe</t>
  </si>
  <si>
    <t>Ursache für den Schaden (z. B. Erdrutsche, Flächenbrände 
natürlichen Ursprungs)</t>
  </si>
  <si>
    <t>Datum des Schadens</t>
  </si>
  <si>
    <t>Kosten des materiellen Schadens*</t>
  </si>
  <si>
    <t>Mit dem Schaden verbundener Einkommensausfall**</t>
  </si>
  <si>
    <t>Mit der Naturkatastrophe verbundene Gesamtkosten (EUR)</t>
  </si>
  <si>
    <r>
      <t>Höhe der Versicherungsleistung 
(</t>
    </r>
    <r>
      <rPr>
        <i/>
        <sz val="11"/>
        <color theme="1"/>
        <rFont val="Calibri"/>
        <family val="2"/>
        <scheme val="minor"/>
      </rPr>
      <t>Dokument bitte beilegen</t>
    </r>
    <r>
      <rPr>
        <sz val="11"/>
        <color theme="1"/>
        <rFont val="Calibri"/>
        <family val="2"/>
        <scheme val="minor"/>
      </rPr>
      <t>)</t>
    </r>
  </si>
  <si>
    <t>Beantragter Höchstbetrag der staatlichen Beihilfe (EUR)</t>
  </si>
  <si>
    <t>Bitte mit „Ja“ oder „Nein“ antworten</t>
  </si>
  <si>
    <t>Gutachten eines anerkannten Sachverständigen</t>
  </si>
  <si>
    <t>Schadensursache</t>
  </si>
  <si>
    <t>*Der materielle Schaden wird auf der Grundlage der Reparaturkosten des betroffenen Vermögensgegenstandes oder des wirtschaftlichen Werts berechnet, den dieser vor dem Eintreten der Katastrophe hatte.
**Der Einkommensausfall wird auf der Grundlage der Finanzdaten des betroffenen Unternehmens berechnet [Ergebnis vor Zinsaufwand und Steuern (EBIT), Abschreibungen und Arbeitskosten, die ausschließlich mit dem durch die Naturkatastrophe betroffenen Unternehmen zusammenhängen]. Dabei werden die Finanzdaten der sechs auf die Katastrophe folgenden Monate mit dem Durchschnitt aus drei der fünf dem Unglück vorhergegangenen Jahren verglichen (das Jahr mit dem besten und jenes mit dem schlechtesten Finanzergebnis bleiben unberücksichtigt) und auf dieselben sechs Monate des Jahres umgelegt.</t>
  </si>
  <si>
    <t>Letztes Geschäftsjahr:</t>
  </si>
  <si>
    <t>NEUES SCHEMA</t>
  </si>
  <si>
    <t>Name des antragstellenden Unternehmens:</t>
  </si>
  <si>
    <t>Währung: EUR</t>
  </si>
  <si>
    <t>VERMÖGENSGEGENSTAND</t>
  </si>
  <si>
    <t>A. Ausstehende Einlagen auf das gezeichnete Kapital</t>
  </si>
  <si>
    <t>I. Noch nicht eingefordertes gezeichnetes Kapital</t>
  </si>
  <si>
    <t xml:space="preserve">II. Eingeforderter, aber noch nicht eingezahlter Teil des gezeichneten Kapitals </t>
  </si>
  <si>
    <t>B. Aufwendungen für die Errichtung und Erweiterung des Unternehmens</t>
  </si>
  <si>
    <t>C. Anlagevermögen</t>
  </si>
  <si>
    <t>I. Immaterielle Vermögensgegenstände</t>
  </si>
  <si>
    <t>1. Entwicklungskosten</t>
  </si>
  <si>
    <t>2. Konzessionen, Patente, Lizenzen, Warenzeichen und ähnliche Rechte und Werte, soweit sie</t>
  </si>
  <si>
    <t>a) entgeltlich erworben wurden und nicht unter dem Posten C.I.3 auszuweisen sind</t>
  </si>
  <si>
    <t>b) von dem Unternehmen selbst erstellt wurden</t>
  </si>
  <si>
    <t>3. Geschäfts- oder Firmenwert, insofern diese/s käuflich erworben wurde</t>
  </si>
  <si>
    <t>4. Geleistete Anzahlungen und nicht fertiggestellte immaterielle Vermögensgegenstände</t>
  </si>
  <si>
    <t>II. Sachanlagen</t>
  </si>
  <si>
    <t>1. Grundstücke und Bauten</t>
  </si>
  <si>
    <t>2. Technische Anlagen und Maschinen</t>
  </si>
  <si>
    <t>3. Andere Anlagen, Betriebs- und Geschäftsausstattung</t>
  </si>
  <si>
    <t>4. Geleistete Anzahlungen und nicht fertiggestellte Sachanlagen</t>
  </si>
  <si>
    <t>III. Finanzanlagen</t>
  </si>
  <si>
    <t>1. Anteile an verbundenen Unternehmen</t>
  </si>
  <si>
    <t>2. Forderungen an verbundene Unternehmen</t>
  </si>
  <si>
    <t>3. Beteiligungen</t>
  </si>
  <si>
    <t>4. Forderungen an Unternehmen, mit denen ein Beteiligungsverhältnis besteht</t>
  </si>
  <si>
    <t>5. Wertpapiere des Anlagevermögens</t>
  </si>
  <si>
    <t>6. Sonstige Ausleihungen</t>
  </si>
  <si>
    <t>D. Umlaufvermögen</t>
  </si>
  <si>
    <t>I. Vorräte</t>
  </si>
  <si>
    <t>1. Roh-, Hilfs- und Betriebsstoffe</t>
  </si>
  <si>
    <t>2. Unfertige Erzeugnisse</t>
  </si>
  <si>
    <t>3. Fertigerzeugnisse und Waren</t>
  </si>
  <si>
    <t>4. Geleistete Anzahlungen</t>
  </si>
  <si>
    <t>II. Forderungen</t>
  </si>
  <si>
    <t>1. Forderungen aus Lieferungen und Leistungen</t>
  </si>
  <si>
    <t>a) mit einer Restlaufzeit von höchstens einem Jahr</t>
  </si>
  <si>
    <t>b) mit einer Restlaufzeit von über einem Jahr</t>
  </si>
  <si>
    <t>3. Forderungen an Unternehmen, mit denen ein Beteiligungsverhältnis besteht</t>
  </si>
  <si>
    <t>4. Sonstige Forderungen</t>
  </si>
  <si>
    <t xml:space="preserve">III. Wertpapiere </t>
  </si>
  <si>
    <t xml:space="preserve">1. Anteile an verbundenen Unternehmen </t>
  </si>
  <si>
    <t>2. Eigene Aktien oder Anteile</t>
  </si>
  <si>
    <t xml:space="preserve">3. Sonstige Wertpapiere </t>
  </si>
  <si>
    <t>IV. Laufende Guthaben bei Kreditinstituten, Postgiroguthaben, Schecks, Barguthaben</t>
  </si>
  <si>
    <t>E. Abgrenzungskonten</t>
  </si>
  <si>
    <t>BILANZSUMME (AKTIVA)</t>
  </si>
  <si>
    <t>EIGENKAPITAL UND PASSIVA</t>
  </si>
  <si>
    <t>A. Eigenkapital</t>
  </si>
  <si>
    <t>I. Gezeichnetes Kapital</t>
  </si>
  <si>
    <t xml:space="preserve">II. Emissionsagios </t>
  </si>
  <si>
    <t>III. Neubewertungsrücklagen</t>
  </si>
  <si>
    <t>IV. Rücklagen</t>
  </si>
  <si>
    <t>1. Gesetzliche Rücklage</t>
  </si>
  <si>
    <t>2. Rücklagen für eigene Aktien oder Anteile</t>
  </si>
  <si>
    <t>3. Satzungsmäßige Rücklagen</t>
  </si>
  <si>
    <t>4. Sonstige Rücklagen, einschließlich zum Fair Value angesetzte Rücklage</t>
  </si>
  <si>
    <t>a) sonstige verfügbare Rücklagen</t>
  </si>
  <si>
    <t>b) sonstige nicht verfügbare Rücklagen</t>
  </si>
  <si>
    <t>V. Ergebnisvortrag</t>
  </si>
  <si>
    <t>VI. Jahresergebnis</t>
  </si>
  <si>
    <t>VII. Abschlagsdividenden</t>
  </si>
  <si>
    <t>VIII. Investitionsbeihilfen</t>
  </si>
  <si>
    <t>B. Rückstellungen</t>
  </si>
  <si>
    <t>1. Rückstellungen für Pensionen und ähnliche Verpflichtungen</t>
  </si>
  <si>
    <t>2. Rückstellungen für Steuern</t>
  </si>
  <si>
    <t>3. Sonstige Rückstellungen</t>
  </si>
  <si>
    <t xml:space="preserve">C. Verbindlichkeiten </t>
  </si>
  <si>
    <t>1. Anleihen</t>
  </si>
  <si>
    <t>a) davon konvertibel</t>
  </si>
  <si>
    <t xml:space="preserve">    i) mit einer Restlaufzeit von höchstens einem Jahr</t>
  </si>
  <si>
    <t xml:space="preserve">    ii) mit einer Restlaufzeit von über einem Jahr</t>
  </si>
  <si>
    <t>b) davon nicht konvertibel</t>
  </si>
  <si>
    <t>2. Verbindlichkeiten gegenüber Kreditinstituten</t>
  </si>
  <si>
    <t>3. Erhaltene Anzahlungen auf Bestellungen, soweit diese nicht von dem Posten „Vorräte“ getrennt abgezogen werden</t>
  </si>
  <si>
    <t>a) mit einer Restlaufzeit von höchstens einem Jahr einem</t>
  </si>
  <si>
    <t>4. Verbindlichkeiten aus Lieferungen und Leistungen</t>
  </si>
  <si>
    <t>5. Verbindlichkeiten aus Wechseln</t>
  </si>
  <si>
    <t>6. Verbindlichkeiten gegenüber verbundenen Unternehmen</t>
  </si>
  <si>
    <t>7. Verbindlichkeiten gegenüber Unternehmen, mit denen ein Beteiligungsverhältnis besteht</t>
  </si>
  <si>
    <t>8. Sonstige Verbindlichkeiten</t>
  </si>
  <si>
    <t>a) aus Steuern</t>
  </si>
  <si>
    <t>c) im Rahmen der sozialen Sicherheit</t>
  </si>
  <si>
    <t>c) Sonstige Verbindlichkeiten</t>
  </si>
  <si>
    <t>D. Abgrenzungskonten</t>
  </si>
  <si>
    <t>BILANZSUMME (EIGENKAPITAL UND PASSIVA)</t>
  </si>
  <si>
    <t>2018</t>
  </si>
  <si>
    <t>GEWINN- UND VERLUSTRECHNUNG</t>
  </si>
  <si>
    <t>1. Umsatz netto</t>
  </si>
  <si>
    <t>2. Vorratsveränderungen bei fertigen und unfertigen Erzeugnissen</t>
  </si>
  <si>
    <t xml:space="preserve">3. Andere aktivierte Eigenleistungen </t>
  </si>
  <si>
    <t>4. Sonstige betriebliche Erträge</t>
  </si>
  <si>
    <t>5. Roh-, Hilfs-, und Betriebsstoffe und andere externe Aufwendungen</t>
  </si>
  <si>
    <t>a) Roh-, Hilfs-, und Betriebsstoffe</t>
  </si>
  <si>
    <t>b) Andere externe Aufwendungen</t>
  </si>
  <si>
    <t>6. Personalkosten</t>
  </si>
  <si>
    <t>a) Löhne und Gehälter</t>
  </si>
  <si>
    <t xml:space="preserve">b) Sozialkosten </t>
  </si>
  <si>
    <t xml:space="preserve">    i) für Renten</t>
  </si>
  <si>
    <t xml:space="preserve">
Dienstleistungen, die fortlaufend oder in regelmäßigen Abständen in Anspruch genommen werden und die zu den
gewöhnlichen Betriebskosten des Unternehmens gehören, wie routinemäßige Steuer- oder Rechtsberatung oder Werbung;</t>
  </si>
  <si>
    <t xml:space="preserve">    i) sonstige Sozialkosten</t>
  </si>
  <si>
    <t xml:space="preserve">c) Sonstige Personalkosten </t>
  </si>
  <si>
    <t>7. Wertberichtigungen</t>
  </si>
  <si>
    <t>a) auf Gründungskosten, Sachanlagen und immaterielle Vermögensgegenstände</t>
  </si>
  <si>
    <t>b) auf Elemente des Umlaufvermögens</t>
  </si>
  <si>
    <t>8. Andere Betriebsaufwendungen</t>
  </si>
  <si>
    <t>9. Erträge aus Beteiligungen</t>
  </si>
  <si>
    <t>a) von verbundenen Unternehmen</t>
  </si>
  <si>
    <t>b) aus anderen Beteiligungen</t>
  </si>
  <si>
    <t>10. Erträge aus anderen Wertpapieren und Forderungen des Anlagevermögens</t>
  </si>
  <si>
    <t>b) sonstige Erträge, die nicht unter a) angegeben sind</t>
  </si>
  <si>
    <t>11. Sonstige Zinsen und Kapitalanlageerträge</t>
  </si>
  <si>
    <t>b) sonstige Zinsen und Kapitalanlageerträge</t>
  </si>
  <si>
    <t>12. Anteil an den Ergebnissen der equity-konsolidierten Unternehmen</t>
  </si>
  <si>
    <t>13. Wertberichtigungen bei Finanzanlagen und Wertpapieren, die zum Umlaufvermögen gehören</t>
  </si>
  <si>
    <t>14. Zinsen und sonstige Finanzaufwendungen</t>
  </si>
  <si>
    <t>b) sonstige Zinsen und Finanzaufwendungen</t>
  </si>
  <si>
    <t>15. Ertragsteuern</t>
  </si>
  <si>
    <t>16. Ergebnis nach Ertragsteuern</t>
  </si>
  <si>
    <t>17. Sonstige Steuern, die nicht unter den Posten 1. bis 16. aufgeführt sind</t>
  </si>
  <si>
    <t>18. Jahresergebnis</t>
  </si>
  <si>
    <t>Anzahl der Arbeitsplätze am Ende des Geschäftsjahres</t>
  </si>
  <si>
    <t>Eidesstattliche Versicherung und Verpflichtungen des Unternehmens</t>
  </si>
  <si>
    <t xml:space="preserve">Ich/Wir* (Name/n – Vorname/n und Status der Personen, die rechtlich wirksam für das Unternehmen handeln können) 
  ................................................................................................................................................... </t>
  </si>
  <si>
    <t>bestätige(n), dass das Unternehmen (Name des Unternehmens): …….............................................................................</t>
  </si>
  <si>
    <t xml:space="preserve">von den folgenden Bestimmungen unterrichtet ist und sich zu deren Einhaltung verpflichtet**: </t>
  </si>
  <si>
    <t>Das Unternehmen ist damit einverstanden, dass die Unterstützung, die Gegenstand dieser Vereinbarung ist, sofern sie den Betrag von 500.000 € übersteigt, in einer Transparenzwebsite veröffentlicht wird.</t>
  </si>
  <si>
    <t>Das Unternehmen bestätigt die Genauigkeit der im Rahmen dieses Beihilfeantrags angegebenen Informationen und Daten.</t>
  </si>
  <si>
    <t>Das Unternehmen erklärt, gemäß Anhang I der Allgemeinen Gruppenfreistellungsverordnung (AGVO) (EU) 651/2014 unter folgende Kategorie zu fallen:</t>
  </si>
  <si>
    <t xml:space="preserve"> Kleinbetrieb </t>
  </si>
  <si>
    <t>Mittleres Unternehmen</t>
  </si>
  <si>
    <t>Ort:</t>
  </si>
  <si>
    <t>Unterschrift und Firmenstempel:</t>
  </si>
  <si>
    <t>Datum:</t>
  </si>
  <si>
    <r>
      <rPr>
        <b/>
        <i/>
        <sz val="9"/>
        <color theme="1"/>
        <rFont val="Calibri"/>
        <family val="2"/>
        <scheme val="minor"/>
      </rPr>
      <t>Anm.:</t>
    </r>
    <r>
      <rPr>
        <i/>
        <sz val="9"/>
        <color theme="1"/>
        <rFont val="Calibri"/>
        <family val="2"/>
        <scheme val="minor"/>
      </rPr>
      <t xml:space="preserve">  * Nichtzutreffendes streichen
            ** Zutreffendes ankreuzen</t>
    </r>
  </si>
  <si>
    <t>Bezeichnung des Vorhabens</t>
  </si>
  <si>
    <t>Erforderliche Belege</t>
  </si>
  <si>
    <r>
      <t xml:space="preserve"> - Kopie der Niederlassungsgenehmigung und der Betriebsgenehmigung (</t>
    </r>
    <r>
      <rPr>
        <i/>
        <sz val="11"/>
        <color theme="1"/>
        <rFont val="Calibri"/>
        <family val="2"/>
      </rPr>
      <t>bei erstmaligem Antrag auf staatliche Beihilfe oder im Fall einer Aktualisierung</t>
    </r>
    <r>
      <rPr>
        <sz val="11"/>
        <color theme="1"/>
        <rFont val="Calibri"/>
        <family val="2"/>
      </rPr>
      <t>)</t>
    </r>
  </si>
  <si>
    <t xml:space="preserve"> - Bankidentitätsauszug </t>
  </si>
  <si>
    <t xml:space="preserve"> - rechtliches Organigramm (entsprechend dem Muster im Tabellenblatt „Organigramm“) </t>
  </si>
  <si>
    <t xml:space="preserve"> - Bescheinigung über die Anzahl der beschäftigten Arbeitnehmer (auf Anfrage erhältlich unter: http://www.ccss.lu/certificats/) </t>
  </si>
  <si>
    <t xml:space="preserve"> - Kostenvoranschlag der Anbieter (falls verfügbar)</t>
  </si>
  <si>
    <t xml:space="preserve"> - Jahresabschluss des antragstellenden Unternehmens für das letzte abgeschlossene Haushaltsjahr</t>
  </si>
  <si>
    <t xml:space="preserve"> - Konsolidierter Abschluss der Gruppe, falls verfügbar, oder Jahresabschluss der zur Gruppe gehörigen Unternehmen für das letzte abgeschlossene Haushaltsjahr</t>
  </si>
  <si>
    <t xml:space="preserve"> - Kopie der Gesellschaftsverträge des antragstellenden Unternehmens (aktuelle oder kompilierte Fassung)</t>
  </si>
  <si>
    <t xml:space="preserve"> - Sonstige als relevant erachtete Unterlagen (Gutachten eines anerkannten Sachverständigen, Versicherungsleistung usw.)</t>
  </si>
  <si>
    <t xml:space="preserve">Muster: </t>
  </si>
  <si>
    <t xml:space="preserve">Für dieses Beispiel: Berechnungsschema und Erläuterungen </t>
  </si>
  <si>
    <t>Unternehmen</t>
  </si>
  <si>
    <r>
      <t>% der Stimmrechte, die für den Umsatz, die Bilanzsumme und die Anzahl der VZÄ zu berücksichtigen sind</t>
    </r>
    <r>
      <rPr>
        <sz val="11"/>
        <color rgb="FF000000"/>
        <rFont val="Calibri"/>
        <family val="2"/>
      </rPr>
      <t xml:space="preserve"> :</t>
    </r>
  </si>
  <si>
    <t>Begründung</t>
  </si>
  <si>
    <t>Antragstellendes Unternehmen</t>
  </si>
  <si>
    <t>antragstellendes Unternehmen</t>
  </si>
  <si>
    <t>Unternehmen A1</t>
  </si>
  <si>
    <t>Beteiligung &lt; 25 % am antragstellenden Unternehmen</t>
  </si>
  <si>
    <t>Unternehmen A2</t>
  </si>
  <si>
    <t>Beteiligung &gt; 50 % am antragstellenden Unternehmen</t>
  </si>
  <si>
    <t>Unternehmen B1</t>
  </si>
  <si>
    <t xml:space="preserve"> Natürliche Person B2</t>
  </si>
  <si>
    <t>Beteiligung &gt; 50 % am Unternehmen A2</t>
  </si>
  <si>
    <t>Unternehmen C1</t>
  </si>
  <si>
    <t>da Beteiligung von B2 &gt; 50 % am Unternehmen C1</t>
  </si>
  <si>
    <t>Tochterunternehmen 1</t>
  </si>
  <si>
    <t xml:space="preserve">Beteiligung des antragstellenden Unternehmens &lt; 25 % </t>
  </si>
  <si>
    <t>Tochterunternehmen 2</t>
  </si>
  <si>
    <t xml:space="preserve">25 % &lt; Beteiligung des antragstellenden Unternehmens &lt; 50 % </t>
  </si>
  <si>
    <r>
      <t xml:space="preserve">1. Bitte legen Sie ein </t>
    </r>
    <r>
      <rPr>
        <b/>
        <sz val="11"/>
        <rFont val="Calibri"/>
        <family val="2"/>
      </rPr>
      <t xml:space="preserve"> </t>
    </r>
    <r>
      <rPr>
        <sz val="11"/>
        <rFont val="Calibri"/>
        <family val="2"/>
      </rPr>
      <t>Organigramm</t>
    </r>
    <r>
      <rPr>
        <b/>
        <sz val="11"/>
        <rFont val="Calibri"/>
        <family val="2"/>
      </rPr>
      <t xml:space="preserve"> </t>
    </r>
    <r>
      <rPr>
        <sz val="11"/>
        <rFont val="Calibri"/>
        <family val="2"/>
      </rPr>
      <t xml:space="preserve"> vor (siehe Muster im Tabellenblatt „</t>
    </r>
    <r>
      <rPr>
        <b/>
        <sz val="11"/>
        <rFont val="Calibri"/>
        <family val="2"/>
      </rPr>
      <t>ORGANIGRAMM</t>
    </r>
    <r>
      <rPr>
        <sz val="11"/>
        <rFont val="Calibri"/>
        <family val="2"/>
      </rPr>
      <t>“)</t>
    </r>
  </si>
  <si>
    <t>Das Unternehmen wird im Fall bestimmungswidriger oder nicht den allgemein gültigen Regeln für KMU-Vorhaben entsprechender Verwaltung oder bei Nichteinhaltung einer oder mehrerer seiner Verpflichtungen gemäß Kapitel 4 des Gesetzes vom 9.8.2018 über eine Beihilferegelung zugunsten kleiner und mittlerer Unternehmen die ausbezahlten Beihilfen zuzüglich der gesetzlichen Zinsen zurückerstatten.</t>
  </si>
  <si>
    <r>
      <rPr>
        <b/>
        <sz val="11"/>
        <color theme="1"/>
        <rFont val="Calibri"/>
        <family val="2"/>
        <scheme val="minor"/>
      </rPr>
      <t>Rechtsgrundlage</t>
    </r>
    <r>
      <rPr>
        <sz val="11"/>
        <color theme="1"/>
        <rFont val="Calibri"/>
        <family val="2"/>
        <scheme val="minor"/>
      </rPr>
      <t>: Artikel 9 des Gesetzes vom 9. August 2018 über eine Beihilferegelung zugunsten kleiner und mittlerer Unternehmen.</t>
    </r>
  </si>
  <si>
    <r>
      <rPr>
        <b/>
        <sz val="11"/>
        <color theme="1"/>
        <rFont val="Calibri"/>
        <family val="2"/>
        <scheme val="minor"/>
      </rPr>
      <t>Betreff:</t>
    </r>
    <r>
      <rPr>
        <sz val="11"/>
        <color theme="1"/>
        <rFont val="Calibri"/>
        <family val="2"/>
        <scheme val="minor"/>
      </rPr>
      <t xml:space="preserve"> Antrag auf Beihilfe im Rahmen von Artikel 9 des Gesetzes vom 9. August 2018 über eine Beihilferegelung zugunsten kleiner und mittlerer Unternehmen.</t>
    </r>
  </si>
  <si>
    <t>Beihilfe zur Bewältigung der Folgen bestimmter Naturkatastrophen</t>
  </si>
  <si>
    <t>Die im Rahmen des vorliegenden Antrags auf öffentliche Intervention eingeholten Auskünfte werden elektronisch gemäß den Bestimmungen des Gesetzes vom 1. August 2018 über die Organisation der Nationalen Kommission für den Datenschutz und des allgemeinen Datenschutzsystems verarbeitet.</t>
  </si>
  <si>
    <t>Datum, Ort</t>
  </si>
  <si>
    <t>Unterschrift (Name-Vorname, Funktion)</t>
  </si>
  <si>
    <t>Firmenstempel</t>
  </si>
  <si>
    <r>
      <rPr>
        <sz val="11"/>
        <rFont val="Calibri"/>
        <family val="2"/>
        <scheme val="minor"/>
      </rPr>
      <t>Ministère de l’Économie
L-2914 Luxembourg
Email:</t>
    </r>
    <r>
      <rPr>
        <b/>
        <sz val="11"/>
        <color theme="4"/>
        <rFont val="Calibri"/>
        <family val="2"/>
        <scheme val="minor"/>
      </rPr>
      <t xml:space="preserve"> </t>
    </r>
    <r>
      <rPr>
        <b/>
        <sz val="11"/>
        <color rgb="FFFF0000"/>
        <rFont val="Calibri"/>
        <family val="2"/>
        <scheme val="minor"/>
      </rPr>
      <t>info.aide.pme@eco.etat.lu</t>
    </r>
  </si>
  <si>
    <r>
      <rPr>
        <sz val="11"/>
        <rFont val="Calibri"/>
        <family val="2"/>
        <scheme val="minor"/>
      </rPr>
      <t>Ministère de l’Économie
L-2914 Luxembourg
Email:</t>
    </r>
    <r>
      <rPr>
        <sz val="11"/>
        <color theme="10"/>
        <rFont val="Calibri"/>
        <family val="2"/>
        <scheme val="minor"/>
      </rPr>
      <t xml:space="preserve"> </t>
    </r>
    <r>
      <rPr>
        <b/>
        <sz val="11"/>
        <color rgb="FFFF0000"/>
        <rFont val="Calibri"/>
        <family val="2"/>
        <scheme val="minor"/>
      </rPr>
      <t>info.aide.pme@eco.etat.lu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</si>
</sst>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0\ &quot;€&quot;"/>
    <numFmt numFmtId="165" formatCode="#,##0.00;[White]\(#,##0.00\);0.00"/>
    <numFmt numFmtId="166" formatCode="#,##0.00&quot;     &quot;;[White]\(#,##0.00\);0.00"/>
    <numFmt numFmtId="167" formatCode="#,##0.00&quot;       &quot;;[White]\(#,##0.00\);0.00"/>
    <numFmt numFmtId="168" formatCode="#,##0.00&quot;%&quot;;[White]\(#,##0.00\);[White]\(0.00\)&quot;%&quot;"/>
    <numFmt numFmtId="169" formatCode="#,##0.00&quot;            &quot;;[White]\(#,##0.00\);"/>
    <numFmt numFmtId="170" formatCode="#,##0.00&quot;      &quot;;[White]\(#,##0.00\);"/>
    <numFmt numFmtId="171" formatCode="#,##0.00&quot;          &quot;;[White]\(#,##0.00\);"/>
    <numFmt numFmtId="172" formatCode="#,##0.00&quot;     &quot;;[White]\(#,##0.00\);"/>
    <numFmt numFmtId="173" formatCode="#,##0.00;[White]\(#,##0.00\);"/>
    <numFmt numFmtId="174" formatCode="dd/mm/yyyy;@"/>
    <numFmt numFmtId="175" formatCode="_-&quot;£&quot;* #,##0.00_-;\-&quot;£&quot;* #,##0.00_-;_-&quot;£&quot;* &quot;-&quot;??_-;_-@_-"/>
    <numFmt numFmtId="176" formatCode="_-* #,##0.00\ &quot;FB&quot;_-;\-* #,##0.00\ &quot;FB&quot;_-;_-* &quot;-&quot;??\ &quot;FB&quot;_-;_-@_-"/>
  </numFmts>
  <fonts count="58"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11"/>
      <color theme="1"/>
      <name val="Calibri"/>
      <family val="2"/>
      <scheme val="minor"/>
    </font>
    <font>
      <b/>
      <sz val="11"/>
      <color theme="1"/>
      <name val="Calibri"/>
      <family val="2"/>
      <scheme val="minor"/>
    </font>
    <font>
      <b/>
      <sz val="14"/>
      <color theme="1"/>
      <name val="Arial"/>
      <family val="2"/>
    </font>
    <font>
      <b/>
      <sz val="11"/>
      <color theme="1"/>
      <name val="Calibri"/>
      <family val="2"/>
    </font>
    <font>
      <sz val="11"/>
      <color theme="1"/>
      <name val="Calibri"/>
      <family val="2"/>
    </font>
    <font>
      <sz val="8"/>
      <color theme="1"/>
      <name val="Calibri"/>
      <family val="2"/>
    </font>
    <font>
      <b/>
      <sz val="11"/>
      <name val="Calibri"/>
      <family val="2"/>
    </font>
    <font>
      <sz val="11"/>
      <name val="Calibri"/>
      <family val="2"/>
      <scheme val="minor"/>
    </font>
    <font>
      <sz val="11"/>
      <name val="Calibri"/>
      <family val="2"/>
    </font>
    <font>
      <b/>
      <sz val="11"/>
      <name val="Calibri"/>
      <family val="2"/>
      <scheme val="minor"/>
    </font>
    <font>
      <b/>
      <sz val="16"/>
      <name val="Arial"/>
      <family val="2"/>
      <charset val="204"/>
    </font>
    <font>
      <b/>
      <sz val="14"/>
      <name val="Arial"/>
      <family val="2"/>
      <charset val="204"/>
    </font>
    <font>
      <i/>
      <sz val="11"/>
      <name val="Arial"/>
      <family val="2"/>
      <charset val="204"/>
    </font>
    <font>
      <b/>
      <sz val="8"/>
      <name val="Arial"/>
      <family val="2"/>
      <charset val="204"/>
    </font>
    <font>
      <b/>
      <sz val="9"/>
      <name val="Arial"/>
      <family val="2"/>
      <charset val="204"/>
    </font>
    <font>
      <sz val="10"/>
      <color theme="1"/>
      <name val="Calibri"/>
      <family val="2"/>
      <scheme val="minor"/>
    </font>
    <font>
      <i/>
      <sz val="9"/>
      <color theme="1"/>
      <name val="Calibri"/>
      <family val="2"/>
      <scheme val="minor"/>
    </font>
    <font>
      <b/>
      <sz val="10"/>
      <name val="Calibri"/>
      <family val="2"/>
      <scheme val="minor"/>
    </font>
    <font>
      <i/>
      <sz val="10"/>
      <name val="Calibri"/>
      <family val="2"/>
      <scheme val="minor"/>
    </font>
    <font>
      <b/>
      <sz val="16"/>
      <color theme="1"/>
      <name val="Calibri"/>
      <family val="2"/>
      <scheme val="minor"/>
    </font>
    <font>
      <sz val="10"/>
      <name val="Arial"/>
      <family val="2"/>
    </font>
    <font>
      <sz val="10"/>
      <color theme="1"/>
      <name val="Arial"/>
      <family val="2"/>
    </font>
    <font>
      <sz val="10"/>
      <color rgb="FFFF0000"/>
      <name val="Arial"/>
      <family val="2"/>
    </font>
    <font>
      <sz val="11"/>
      <color rgb="FF000000"/>
      <name val="Calibri"/>
      <family val="2"/>
    </font>
    <font>
      <u/>
      <sz val="11"/>
      <color theme="10"/>
      <name val="Calibri"/>
      <family val="2"/>
      <scheme val="minor"/>
    </font>
    <font>
      <sz val="11"/>
      <color rgb="FFFF0000"/>
      <name val="Calibri"/>
      <family val="2"/>
      <scheme val="minor"/>
    </font>
    <font>
      <u/>
      <sz val="11"/>
      <color rgb="FF0070C0"/>
      <name val="Calibri"/>
      <family val="2"/>
      <scheme val="minor"/>
    </font>
    <font>
      <sz val="16"/>
      <color theme="1"/>
      <name val="Calibri"/>
      <family val="2"/>
      <scheme val="minor"/>
    </font>
    <font>
      <b/>
      <sz val="16"/>
      <name val="Calibri"/>
      <family val="2"/>
      <scheme val="minor"/>
    </font>
    <font>
      <b/>
      <sz val="11"/>
      <name val="Arial"/>
      <family val="2"/>
      <charset val="204"/>
    </font>
    <font>
      <sz val="10"/>
      <color rgb="FF000000"/>
      <name val="Calibri"/>
      <family val="2"/>
    </font>
    <font>
      <sz val="10"/>
      <name val="Calibri"/>
      <family val="2"/>
      <scheme val="minor"/>
    </font>
    <font>
      <b/>
      <sz val="8"/>
      <color rgb="FFFF0000"/>
      <name val="Arial"/>
      <family val="2"/>
      <charset val="204"/>
    </font>
    <font>
      <u/>
      <sz val="9"/>
      <color rgb="FFFF0000"/>
      <name val="Calibri"/>
      <family val="2"/>
      <scheme val="minor"/>
    </font>
    <font>
      <b/>
      <sz val="9"/>
      <color rgb="FFFF0000"/>
      <name val="Arial"/>
      <family val="2"/>
      <charset val="204"/>
    </font>
    <font>
      <i/>
      <sz val="11"/>
      <name val="Calibri"/>
      <family val="2"/>
      <scheme val="minor"/>
    </font>
    <font>
      <b/>
      <i/>
      <sz val="14"/>
      <name val="Arial"/>
      <family val="2"/>
      <charset val="204"/>
    </font>
    <font>
      <sz val="14"/>
      <color theme="1"/>
      <name val="Calibri"/>
      <family val="2"/>
      <scheme val="minor"/>
    </font>
    <font>
      <i/>
      <sz val="14"/>
      <color theme="1"/>
      <name val="Calibri"/>
      <family val="2"/>
      <scheme val="minor"/>
    </font>
    <font>
      <i/>
      <sz val="11"/>
      <color theme="1"/>
      <name val="Calibri"/>
      <family val="2"/>
      <scheme val="minor"/>
    </font>
    <font>
      <b/>
      <i/>
      <sz val="14"/>
      <color theme="1"/>
      <name val="Calibri"/>
      <family val="2"/>
      <scheme val="minor"/>
    </font>
    <font>
      <b/>
      <i/>
      <sz val="11"/>
      <color theme="1"/>
      <name val="Calibri"/>
      <family val="2"/>
      <scheme val="minor"/>
    </font>
    <font>
      <b/>
      <u/>
      <sz val="11"/>
      <name val="Calibri"/>
      <family val="2"/>
      <scheme val="minor"/>
    </font>
    <font>
      <b/>
      <sz val="16"/>
      <color theme="1"/>
      <name val="Arial"/>
      <family val="2"/>
    </font>
    <font>
      <b/>
      <sz val="18"/>
      <color theme="1"/>
      <name val="Arial"/>
      <family val="2"/>
    </font>
    <font>
      <b/>
      <i/>
      <sz val="9"/>
      <color theme="1"/>
      <name val="Calibri"/>
      <family val="2"/>
      <scheme val="minor"/>
    </font>
    <font>
      <sz val="10"/>
      <color theme="1"/>
      <name val="Calibri"/>
      <family val="2"/>
    </font>
    <font>
      <b/>
      <sz val="10"/>
      <color theme="1"/>
      <name val="Calibri"/>
      <family val="2"/>
    </font>
    <font>
      <i/>
      <sz val="11"/>
      <color theme="1"/>
      <name val="Calibri"/>
      <family val="2"/>
    </font>
    <font>
      <b/>
      <sz val="11"/>
      <color theme="4"/>
      <name val="Calibri"/>
      <family val="2"/>
      <scheme val="minor"/>
    </font>
    <font>
      <b/>
      <sz val="12"/>
      <color theme="1"/>
      <name val="Calibri"/>
      <family val="2"/>
      <scheme val="minor"/>
    </font>
    <font>
      <b/>
      <sz val="12"/>
      <color theme="1"/>
      <name val="Calibri"/>
      <family val="2"/>
    </font>
    <font>
      <sz val="11"/>
      <color theme="1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indexed="64"/>
      </patternFill>
    </fill>
    <fill>
      <patternFill patternType="solid">
        <fgColor theme="0" tint="-0.14996795556505021"/>
        <bgColor indexed="64"/>
      </patternFill>
    </fill>
    <fill>
      <patternFill patternType="solid">
        <fgColor theme="2"/>
        <bgColor indexed="64"/>
      </patternFill>
    </fill>
  </fills>
  <borders count="91">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rgb="FF000000"/>
      </top>
      <bottom style="thin">
        <color indexed="64"/>
      </bottom>
      <diagonal/>
    </border>
    <border>
      <left style="thin">
        <color indexed="64"/>
      </left>
      <right style="thin">
        <color indexed="64"/>
      </right>
      <top style="double">
        <color rgb="FF000000"/>
      </top>
      <bottom style="thin">
        <color indexed="64"/>
      </bottom>
      <diagonal/>
    </border>
    <border>
      <left style="thin">
        <color indexed="64"/>
      </left>
      <right style="double">
        <color indexed="64"/>
      </right>
      <top style="double">
        <color rgb="FF000000"/>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rgb="FF000000"/>
      </left>
      <right style="thin">
        <color indexed="64"/>
      </right>
      <top style="double">
        <color indexed="64"/>
      </top>
      <bottom style="thin">
        <color indexed="64"/>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diagonal/>
    </border>
    <border>
      <left/>
      <right style="double">
        <color rgb="FF000000"/>
      </right>
      <top/>
      <bottom style="thin">
        <color indexed="64"/>
      </bottom>
      <diagonal/>
    </border>
    <border>
      <left/>
      <right style="double">
        <color rgb="FF000000"/>
      </right>
      <top style="thin">
        <color indexed="64"/>
      </top>
      <bottom style="thin">
        <color indexed="64"/>
      </bottom>
      <diagonal/>
    </border>
    <border>
      <left style="thin">
        <color indexed="64"/>
      </left>
      <right style="double">
        <color rgb="FF000000"/>
      </right>
      <top/>
      <bottom style="thin">
        <color indexed="64"/>
      </bottom>
      <diagonal/>
    </border>
    <border>
      <left/>
      <right style="double">
        <color auto="1"/>
      </right>
      <top style="thin">
        <color auto="1"/>
      </top>
      <bottom/>
      <diagonal/>
    </border>
    <border>
      <left/>
      <right style="double">
        <color rgb="FF000000"/>
      </right>
      <top style="thin">
        <color indexed="64"/>
      </top>
      <bottom/>
      <diagonal/>
    </border>
    <border>
      <left style="double">
        <color rgb="FF000000"/>
      </left>
      <right/>
      <top style="thin">
        <color indexed="64"/>
      </top>
      <bottom style="thin">
        <color indexed="64"/>
      </bottom>
      <diagonal/>
    </border>
    <border>
      <left style="double">
        <color rgb="FF000000"/>
      </left>
      <right style="thin">
        <color indexed="64"/>
      </right>
      <top style="thin">
        <color indexed="64"/>
      </top>
      <bottom/>
      <diagonal/>
    </border>
    <border>
      <left style="double">
        <color rgb="FF000000"/>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rgb="FF000000"/>
      </top>
      <bottom style="thin">
        <color indexed="64"/>
      </bottom>
      <diagonal/>
    </border>
    <border>
      <left/>
      <right style="double">
        <color indexed="64"/>
      </right>
      <top style="double">
        <color rgb="FF000000"/>
      </top>
      <bottom style="thin">
        <color indexed="64"/>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style="double">
        <color rgb="FF000000"/>
      </right>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indexed="64"/>
      </top>
      <bottom/>
      <diagonal/>
    </border>
    <border>
      <left style="double">
        <color rgb="FF000000"/>
      </left>
      <right/>
      <top/>
      <bottom style="thin">
        <color indexed="64"/>
      </bottom>
      <diagonal/>
    </border>
    <border>
      <left style="double">
        <color rgb="FF000000"/>
      </left>
      <right/>
      <top/>
      <bottom style="thin">
        <color rgb="FF000000"/>
      </bottom>
      <diagonal/>
    </border>
    <border>
      <left/>
      <right/>
      <top/>
      <bottom style="thin">
        <color rgb="FF000000"/>
      </bottom>
      <diagonal/>
    </border>
    <border>
      <left/>
      <right style="double">
        <color indexed="64"/>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rgb="FF000000"/>
      </left>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double">
        <color rgb="FF000000"/>
      </right>
      <top style="thin">
        <color indexed="64"/>
      </top>
      <bottom style="thin">
        <color rgb="FF000000"/>
      </bottom>
      <diagonal/>
    </border>
    <border>
      <left/>
      <right/>
      <top style="thin">
        <color rgb="FF000000"/>
      </top>
      <bottom style="double">
        <color indexed="64"/>
      </bottom>
      <diagonal/>
    </border>
    <border>
      <left/>
      <right/>
      <top style="thin">
        <color rgb="FF000000"/>
      </top>
      <bottom style="thin">
        <color indexed="64"/>
      </bottom>
      <diagonal/>
    </border>
    <border>
      <left style="double">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double">
        <color rgb="FF000000"/>
      </left>
      <right/>
      <top style="thin">
        <color indexed="64"/>
      </top>
      <bottom style="thin">
        <color rgb="FF000000"/>
      </bottom>
      <diagonal/>
    </border>
    <border>
      <left style="double">
        <color rgb="FF000000"/>
      </left>
      <right/>
      <top style="thin">
        <color rgb="FF000000"/>
      </top>
      <bottom style="double">
        <color indexed="64"/>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rgb="FF000000"/>
      </top>
      <bottom style="thin">
        <color indexed="64"/>
      </bottom>
      <diagonal/>
    </border>
  </borders>
  <cellStyleXfs count="9">
    <xf numFmtId="0" fontId="0" fillId="0" borderId="0"/>
    <xf numFmtId="43" fontId="4" fillId="0" borderId="0" applyFont="0" applyFill="0" applyBorder="0" applyAlignment="0" applyProtection="0"/>
    <xf numFmtId="0" fontId="24" fillId="0" borderId="0"/>
    <xf numFmtId="43" fontId="2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0" fontId="28" fillId="0" borderId="0" applyNumberFormat="0" applyFill="0" applyBorder="0" applyAlignment="0" applyProtection="0"/>
    <xf numFmtId="0" fontId="24" fillId="0" borderId="0"/>
    <xf numFmtId="176" fontId="24" fillId="0" borderId="0" applyFont="0" applyFill="0" applyBorder="0" applyAlignment="0" applyProtection="0"/>
  </cellStyleXfs>
  <cellXfs count="495">
    <xf numFmtId="0" fontId="0" fillId="0" borderId="0" xfId="0"/>
    <xf numFmtId="0" fontId="14" fillId="0" borderId="0" xfId="0" applyFont="1" applyProtection="1">
      <protection locked="0"/>
    </xf>
    <xf numFmtId="0" fontId="15" fillId="0" borderId="0" xfId="0" applyFont="1" applyProtection="1">
      <protection locked="0"/>
    </xf>
    <xf numFmtId="0" fontId="15" fillId="0" borderId="0" xfId="0" applyFont="1" applyAlignment="1" applyProtection="1">
      <alignment vertical="center"/>
      <protection locked="0"/>
    </xf>
    <xf numFmtId="0" fontId="17" fillId="0" borderId="0" xfId="0" applyFont="1" applyProtection="1">
      <protection locked="0"/>
    </xf>
    <xf numFmtId="0" fontId="18" fillId="0" borderId="0" xfId="0" applyFont="1" applyAlignment="1" applyProtection="1">
      <alignment vertical="center"/>
      <protection locked="0"/>
    </xf>
    <xf numFmtId="0" fontId="15" fillId="0" borderId="0" xfId="0" applyFont="1" applyBorder="1" applyProtection="1">
      <protection locked="0"/>
    </xf>
    <xf numFmtId="0" fontId="0" fillId="0" borderId="0" xfId="0" applyFill="1"/>
    <xf numFmtId="0" fontId="24" fillId="2" borderId="0" xfId="2" applyFont="1" applyFill="1" applyAlignment="1" applyProtection="1">
      <alignment vertical="center"/>
    </xf>
    <xf numFmtId="43" fontId="25" fillId="2" borderId="0" xfId="3" applyFont="1" applyFill="1" applyBorder="1" applyProtection="1"/>
    <xf numFmtId="43" fontId="25" fillId="2" borderId="0" xfId="1" applyFont="1" applyFill="1" applyBorder="1" applyProtection="1">
      <protection locked="0"/>
    </xf>
    <xf numFmtId="0" fontId="24" fillId="2" borderId="0" xfId="2" applyFont="1" applyFill="1" applyProtection="1"/>
    <xf numFmtId="43" fontId="24" fillId="2" borderId="0" xfId="1" applyFont="1" applyFill="1" applyProtection="1">
      <protection locked="0"/>
    </xf>
    <xf numFmtId="0" fontId="0" fillId="0" borderId="0" xfId="0"/>
    <xf numFmtId="0" fontId="0" fillId="0" borderId="0" xfId="0" applyFill="1" applyAlignment="1">
      <alignment vertical="center" wrapText="1"/>
    </xf>
    <xf numFmtId="169" fontId="21" fillId="3" borderId="13" xfId="0" applyNumberFormat="1" applyFont="1" applyFill="1" applyBorder="1" applyAlignment="1" applyProtection="1">
      <alignment horizontal="right" vertical="center"/>
    </xf>
    <xf numFmtId="169" fontId="21" fillId="3" borderId="16" xfId="0" applyNumberFormat="1" applyFont="1" applyFill="1" applyBorder="1" applyAlignment="1" applyProtection="1">
      <alignment horizontal="right" vertical="center"/>
    </xf>
    <xf numFmtId="43" fontId="11" fillId="2" borderId="0" xfId="6" applyNumberFormat="1" applyFont="1" applyFill="1" applyBorder="1" applyAlignment="1" applyProtection="1">
      <alignment wrapText="1"/>
    </xf>
    <xf numFmtId="43" fontId="6" fillId="2" borderId="0" xfId="3" applyFont="1" applyFill="1" applyBorder="1" applyAlignment="1" applyProtection="1">
      <alignment vertical="center"/>
    </xf>
    <xf numFmtId="0" fontId="33" fillId="0" borderId="0" xfId="0" applyFont="1" applyProtection="1">
      <protection locked="0"/>
    </xf>
    <xf numFmtId="0" fontId="33" fillId="0" borderId="0" xfId="0" applyFont="1" applyAlignment="1" applyProtection="1">
      <alignment horizontal="center" wrapText="1"/>
      <protection locked="0"/>
    </xf>
    <xf numFmtId="0" fontId="13" fillId="0" borderId="0" xfId="0" applyFont="1" applyProtection="1">
      <protection locked="0"/>
    </xf>
    <xf numFmtId="0" fontId="11" fillId="2" borderId="0" xfId="2" applyFont="1" applyFill="1" applyBorder="1" applyAlignment="1" applyProtection="1"/>
    <xf numFmtId="0" fontId="5" fillId="0" borderId="0" xfId="0" applyFont="1" applyAlignment="1">
      <alignment vertical="center" wrapText="1"/>
    </xf>
    <xf numFmtId="0" fontId="11" fillId="2" borderId="9" xfId="2" applyFont="1" applyFill="1" applyBorder="1" applyAlignment="1" applyProtection="1"/>
    <xf numFmtId="0" fontId="4" fillId="2" borderId="9" xfId="0" applyFont="1" applyFill="1" applyBorder="1" applyProtection="1"/>
    <xf numFmtId="0" fontId="4" fillId="2" borderId="0" xfId="0" applyFont="1" applyFill="1" applyBorder="1" applyProtection="1"/>
    <xf numFmtId="49" fontId="4" fillId="2" borderId="0" xfId="1" applyNumberFormat="1" applyFont="1" applyFill="1" applyBorder="1" applyProtection="1">
      <protection locked="0"/>
    </xf>
    <xf numFmtId="43" fontId="28" fillId="2" borderId="0" xfId="6" applyNumberFormat="1" applyFont="1" applyFill="1" applyBorder="1" applyAlignment="1" applyProtection="1">
      <alignment wrapText="1"/>
    </xf>
    <xf numFmtId="43" fontId="4" fillId="2" borderId="0" xfId="3" applyFont="1" applyFill="1" applyBorder="1" applyProtection="1"/>
    <xf numFmtId="0" fontId="11" fillId="2" borderId="0" xfId="2" applyFont="1" applyFill="1" applyProtection="1"/>
    <xf numFmtId="49" fontId="5" fillId="2" borderId="7" xfId="1" applyNumberFormat="1" applyFont="1" applyFill="1" applyBorder="1" applyAlignment="1" applyProtection="1">
      <alignment horizontal="center"/>
      <protection locked="0"/>
    </xf>
    <xf numFmtId="43" fontId="5" fillId="2" borderId="0" xfId="3" applyFont="1" applyFill="1" applyBorder="1" applyAlignment="1" applyProtection="1">
      <alignment vertical="center"/>
    </xf>
    <xf numFmtId="0" fontId="4" fillId="2" borderId="25" xfId="0" applyFont="1" applyFill="1" applyBorder="1" applyProtection="1"/>
    <xf numFmtId="0" fontId="11" fillId="2" borderId="26" xfId="2" applyFont="1" applyFill="1" applyBorder="1" applyAlignment="1" applyProtection="1"/>
    <xf numFmtId="43" fontId="29" fillId="2" borderId="9" xfId="3" applyFont="1" applyFill="1" applyBorder="1" applyAlignment="1" applyProtection="1">
      <alignment wrapText="1"/>
    </xf>
    <xf numFmtId="43" fontId="29" fillId="2" borderId="0" xfId="3" applyFont="1" applyFill="1" applyBorder="1" applyAlignment="1" applyProtection="1">
      <alignment wrapText="1"/>
    </xf>
    <xf numFmtId="0" fontId="4" fillId="2" borderId="23" xfId="0" applyFont="1" applyFill="1" applyBorder="1" applyProtection="1"/>
    <xf numFmtId="0" fontId="11" fillId="2" borderId="24" xfId="2" applyFont="1" applyFill="1" applyBorder="1" applyAlignment="1" applyProtection="1"/>
    <xf numFmtId="43" fontId="4" fillId="2" borderId="0" xfId="1" applyFont="1" applyFill="1" applyBorder="1" applyProtection="1">
      <protection locked="0"/>
    </xf>
    <xf numFmtId="0" fontId="11" fillId="2" borderId="9" xfId="2" applyFont="1" applyFill="1" applyBorder="1" applyAlignment="1" applyProtection="1">
      <alignment wrapText="1"/>
    </xf>
    <xf numFmtId="0" fontId="0" fillId="0" borderId="0" xfId="0" applyAlignment="1">
      <alignment horizontal="justify"/>
    </xf>
    <xf numFmtId="0" fontId="27" fillId="5" borderId="14" xfId="0" applyFont="1" applyFill="1" applyBorder="1" applyAlignment="1">
      <alignment horizontal="center" vertical="center"/>
    </xf>
    <xf numFmtId="0" fontId="34" fillId="5" borderId="14" xfId="0" applyFont="1" applyFill="1" applyBorder="1" applyAlignment="1">
      <alignment horizontal="center" vertical="center" wrapText="1"/>
    </xf>
    <xf numFmtId="0" fontId="27" fillId="0" borderId="11" xfId="0" applyFont="1" applyBorder="1" applyAlignment="1">
      <alignment vertical="center"/>
    </xf>
    <xf numFmtId="9" fontId="27" fillId="0" borderId="11" xfId="0" applyNumberFormat="1" applyFont="1" applyBorder="1" applyAlignment="1">
      <alignment horizontal="center" vertical="center"/>
    </xf>
    <xf numFmtId="0" fontId="27" fillId="0" borderId="11" xfId="0" applyFont="1" applyBorder="1" applyAlignment="1">
      <alignment horizontal="right" vertical="center"/>
    </xf>
    <xf numFmtId="0" fontId="0" fillId="0" borderId="0" xfId="0" quotePrefix="1"/>
    <xf numFmtId="0" fontId="0" fillId="0" borderId="0" xfId="0" applyAlignment="1">
      <alignment horizontal="justify"/>
    </xf>
    <xf numFmtId="0" fontId="40" fillId="0" borderId="0" xfId="0" applyFont="1" applyProtection="1">
      <protection locked="0"/>
    </xf>
    <xf numFmtId="0" fontId="5" fillId="0" borderId="0" xfId="0" applyFont="1"/>
    <xf numFmtId="0" fontId="41" fillId="0" borderId="0" xfId="0" applyFont="1"/>
    <xf numFmtId="0" fontId="0" fillId="0" borderId="0" xfId="0" applyAlignment="1">
      <alignment horizontal="justify" vertical="top"/>
    </xf>
    <xf numFmtId="0" fontId="0" fillId="0" borderId="0" xfId="0" applyFont="1"/>
    <xf numFmtId="4" fontId="21" fillId="3" borderId="13" xfId="0" applyNumberFormat="1" applyFont="1" applyFill="1" applyBorder="1" applyAlignment="1" applyProtection="1">
      <alignment horizontal="center" vertical="center"/>
    </xf>
    <xf numFmtId="4" fontId="21" fillId="3" borderId="16" xfId="0" applyNumberFormat="1" applyFont="1" applyFill="1" applyBorder="1" applyAlignment="1" applyProtection="1">
      <alignment horizontal="center" vertical="center"/>
    </xf>
    <xf numFmtId="0" fontId="11" fillId="0" borderId="0" xfId="0" applyFont="1" applyFill="1"/>
    <xf numFmtId="0" fontId="11" fillId="0" borderId="0" xfId="0" applyFont="1" applyFill="1" applyAlignment="1">
      <alignment vertical="center"/>
    </xf>
    <xf numFmtId="0" fontId="0" fillId="0" borderId="0" xfId="0" applyAlignment="1"/>
    <xf numFmtId="0" fontId="0" fillId="0" borderId="0" xfId="0" applyAlignment="1">
      <alignment horizontal="left"/>
    </xf>
    <xf numFmtId="0" fontId="11" fillId="0" borderId="0" xfId="0" applyFont="1"/>
    <xf numFmtId="166" fontId="21" fillId="0" borderId="16" xfId="0" applyNumberFormat="1" applyFont="1" applyFill="1" applyBorder="1" applyAlignment="1" applyProtection="1">
      <alignment horizontal="right" vertical="center"/>
      <protection locked="0"/>
    </xf>
    <xf numFmtId="168" fontId="21" fillId="0" borderId="16" xfId="0" applyNumberFormat="1" applyFont="1" applyFill="1" applyBorder="1" applyAlignment="1" applyProtection="1">
      <alignment horizontal="center" vertical="center"/>
      <protection locked="0"/>
    </xf>
    <xf numFmtId="167" fontId="21" fillId="0" borderId="16" xfId="0" applyNumberFormat="1" applyFont="1" applyFill="1" applyBorder="1" applyAlignment="1" applyProtection="1">
      <alignment horizontal="right" vertical="center"/>
      <protection locked="0"/>
    </xf>
    <xf numFmtId="10" fontId="21" fillId="0" borderId="15" xfId="0" applyNumberFormat="1" applyFont="1" applyFill="1" applyBorder="1" applyAlignment="1" applyProtection="1">
      <alignment horizontal="right" vertical="center"/>
      <protection locked="0"/>
    </xf>
    <xf numFmtId="174" fontId="0" fillId="0" borderId="0" xfId="0" applyNumberFormat="1"/>
    <xf numFmtId="0" fontId="0" fillId="2" borderId="0" xfId="0" applyFill="1"/>
    <xf numFmtId="0" fontId="11" fillId="2" borderId="0" xfId="2" applyFont="1" applyFill="1" applyBorder="1" applyAlignment="1" applyProtection="1">
      <alignment horizontal="right" vertical="center"/>
    </xf>
    <xf numFmtId="49" fontId="5" fillId="4" borderId="7" xfId="1" applyNumberFormat="1" applyFont="1" applyFill="1" applyBorder="1" applyAlignment="1" applyProtection="1">
      <alignment horizontal="center" vertical="center"/>
      <protection locked="0"/>
    </xf>
    <xf numFmtId="0" fontId="0" fillId="0" borderId="0" xfId="0" applyAlignment="1" applyProtection="1">
      <alignment wrapText="1"/>
    </xf>
    <xf numFmtId="0" fontId="0" fillId="0" borderId="0" xfId="0" applyProtection="1"/>
    <xf numFmtId="0" fontId="47" fillId="0" borderId="0" xfId="0" applyFont="1" applyAlignment="1" applyProtection="1">
      <alignment vertical="center" wrapText="1"/>
    </xf>
    <xf numFmtId="0" fontId="48" fillId="0" borderId="0" xfId="0" applyFont="1" applyAlignment="1" applyProtection="1">
      <alignment horizontal="left" vertical="center" wrapText="1"/>
    </xf>
    <xf numFmtId="0" fontId="0" fillId="0" borderId="0" xfId="0" applyAlignment="1" applyProtection="1">
      <alignment horizontal="justify" vertical="center"/>
    </xf>
    <xf numFmtId="0" fontId="0" fillId="0" borderId="0" xfId="0" applyAlignment="1" applyProtection="1">
      <alignment vertical="top"/>
    </xf>
    <xf numFmtId="0" fontId="0" fillId="0" borderId="0" xfId="0" applyAlignment="1" applyProtection="1">
      <alignment horizontal="justify" vertical="top"/>
    </xf>
    <xf numFmtId="0" fontId="0" fillId="0" borderId="0" xfId="0" applyAlignment="1" applyProtection="1">
      <alignment vertical="center"/>
    </xf>
    <xf numFmtId="0" fontId="19" fillId="0" borderId="16" xfId="0" applyFont="1" applyFill="1" applyBorder="1" applyAlignment="1" applyProtection="1">
      <alignment horizontal="center" vertical="center"/>
      <protection locked="0"/>
    </xf>
    <xf numFmtId="0" fontId="17" fillId="0" borderId="0" xfId="0" applyFont="1" applyProtection="1"/>
    <xf numFmtId="0" fontId="36" fillId="0" borderId="0" xfId="0" applyFont="1" applyAlignment="1" applyProtection="1">
      <alignment wrapText="1"/>
    </xf>
    <xf numFmtId="0" fontId="16" fillId="0" borderId="0" xfId="0" applyFont="1" applyAlignment="1" applyProtection="1">
      <alignment horizontal="center" wrapText="1"/>
    </xf>
    <xf numFmtId="0" fontId="15" fillId="0" borderId="0" xfId="0" applyFont="1" applyProtection="1"/>
    <xf numFmtId="0" fontId="21" fillId="0" borderId="11" xfId="0" applyFont="1" applyBorder="1" applyAlignment="1" applyProtection="1">
      <alignment horizontal="center"/>
    </xf>
    <xf numFmtId="0" fontId="13" fillId="0" borderId="0" xfId="0" applyFont="1" applyProtection="1"/>
    <xf numFmtId="0" fontId="21" fillId="0" borderId="0" xfId="0" applyFont="1" applyProtection="1"/>
    <xf numFmtId="0" fontId="5" fillId="0" borderId="0" xfId="0" applyFont="1" applyProtection="1"/>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wrapText="1"/>
    </xf>
    <xf numFmtId="2" fontId="8" fillId="6" borderId="53" xfId="0" applyNumberFormat="1" applyFont="1" applyFill="1" applyBorder="1" applyAlignment="1" applyProtection="1">
      <alignment horizontal="left" vertical="center" wrapText="1"/>
    </xf>
    <xf numFmtId="2" fontId="8" fillId="6" borderId="21" xfId="0" applyNumberFormat="1" applyFont="1" applyFill="1" applyBorder="1" applyAlignment="1" applyProtection="1">
      <alignment horizontal="left" vertical="center" wrapText="1"/>
    </xf>
    <xf numFmtId="0" fontId="8" fillId="6" borderId="66" xfId="0" applyFont="1" applyFill="1" applyBorder="1" applyAlignment="1" applyProtection="1">
      <alignment horizontal="left" vertical="center" wrapText="1"/>
    </xf>
    <xf numFmtId="0" fontId="8" fillId="6" borderId="67" xfId="0" applyFont="1" applyFill="1" applyBorder="1" applyAlignment="1" applyProtection="1">
      <alignment horizontal="left" vertical="center" wrapText="1"/>
    </xf>
    <xf numFmtId="0" fontId="8" fillId="0" borderId="0" xfId="0" applyFont="1" applyBorder="1" applyAlignment="1" applyProtection="1">
      <alignment horizontal="center" vertical="center" wrapText="1"/>
    </xf>
    <xf numFmtId="0" fontId="41" fillId="0" borderId="0" xfId="0" applyFont="1" applyProtection="1"/>
    <xf numFmtId="0" fontId="7" fillId="0" borderId="0" xfId="0" applyFont="1" applyBorder="1" applyAlignment="1" applyProtection="1">
      <alignment horizontal="center" vertical="center"/>
    </xf>
    <xf numFmtId="0" fontId="8" fillId="0" borderId="19" xfId="0" applyFont="1" applyBorder="1" applyAlignment="1" applyProtection="1">
      <alignment vertical="center" wrapText="1"/>
      <protection locked="0"/>
    </xf>
    <xf numFmtId="0" fontId="8" fillId="0" borderId="49" xfId="0" applyFont="1" applyBorder="1" applyAlignment="1" applyProtection="1">
      <alignment vertical="center" wrapText="1"/>
      <protection locked="0"/>
    </xf>
    <xf numFmtId="0" fontId="8" fillId="0" borderId="23" xfId="0" applyFont="1" applyBorder="1" applyAlignment="1" applyProtection="1">
      <alignment vertical="center" wrapText="1"/>
      <protection locked="0"/>
    </xf>
    <xf numFmtId="0" fontId="8" fillId="0" borderId="48" xfId="0" applyFont="1" applyBorder="1" applyAlignment="1" applyProtection="1">
      <alignment vertical="center" wrapText="1"/>
      <protection locked="0"/>
    </xf>
    <xf numFmtId="0" fontId="0" fillId="0" borderId="0" xfId="0" applyProtection="1">
      <protection locked="0"/>
    </xf>
    <xf numFmtId="0" fontId="8" fillId="0" borderId="19"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6" borderId="21" xfId="0" applyFont="1" applyFill="1" applyBorder="1" applyAlignment="1" applyProtection="1">
      <alignment horizontal="left" vertical="center" wrapText="1"/>
    </xf>
    <xf numFmtId="0" fontId="8" fillId="0" borderId="25" xfId="0" applyFont="1" applyBorder="1" applyAlignment="1" applyProtection="1">
      <alignment horizontal="left" vertical="center" wrapText="1"/>
      <protection locked="0"/>
    </xf>
    <xf numFmtId="0" fontId="23" fillId="0" borderId="0" xfId="0" applyFont="1" applyAlignment="1" applyProtection="1">
      <alignment horizontal="center" wrapText="1"/>
    </xf>
    <xf numFmtId="0" fontId="8" fillId="0" borderId="52" xfId="0" applyFont="1" applyBorder="1" applyAlignment="1" applyProtection="1">
      <alignment horizontal="left" vertical="center" wrapText="1"/>
      <protection locked="0"/>
    </xf>
    <xf numFmtId="0" fontId="44" fillId="0" borderId="0" xfId="0" applyFont="1" applyAlignment="1">
      <alignment horizontal="left"/>
    </xf>
    <xf numFmtId="0" fontId="36" fillId="0" borderId="0" xfId="0" applyFont="1" applyAlignment="1" applyProtection="1">
      <alignment horizontal="center" vertical="center" wrapText="1"/>
    </xf>
    <xf numFmtId="0" fontId="36" fillId="0" borderId="0" xfId="0" applyFont="1" applyAlignment="1" applyProtection="1">
      <alignment horizontal="left" wrapText="1"/>
    </xf>
    <xf numFmtId="0" fontId="37" fillId="0" borderId="0" xfId="6" applyFont="1" applyAlignment="1" applyProtection="1">
      <alignment horizontal="left" wrapText="1"/>
    </xf>
    <xf numFmtId="0" fontId="38" fillId="0" borderId="0" xfId="0" applyFont="1" applyAlignment="1" applyProtection="1">
      <alignment horizontal="left" wrapText="1"/>
    </xf>
    <xf numFmtId="0" fontId="19" fillId="0" borderId="15" xfId="0" applyFont="1" applyFill="1" applyBorder="1" applyAlignment="1" applyProtection="1">
      <alignment horizontal="center" vertical="center" wrapText="1"/>
      <protection locked="0"/>
    </xf>
    <xf numFmtId="0" fontId="13" fillId="6" borderId="14" xfId="0" applyFont="1" applyFill="1" applyBorder="1" applyAlignment="1" applyProtection="1">
      <alignment horizontal="center" vertical="center" wrapText="1"/>
    </xf>
    <xf numFmtId="0" fontId="13" fillId="6" borderId="16" xfId="0" applyFont="1" applyFill="1" applyBorder="1" applyAlignment="1" applyProtection="1">
      <alignment horizontal="center" vertical="center" wrapText="1"/>
    </xf>
    <xf numFmtId="0" fontId="19" fillId="0" borderId="15" xfId="0" applyFont="1" applyFill="1" applyBorder="1" applyAlignment="1" applyProtection="1">
      <alignment vertical="center"/>
      <protection locked="0"/>
    </xf>
    <xf numFmtId="0" fontId="22" fillId="0" borderId="0" xfId="0" applyFont="1" applyBorder="1" applyAlignment="1" applyProtection="1">
      <alignment horizontal="center" vertical="center" wrapText="1"/>
    </xf>
    <xf numFmtId="0" fontId="8" fillId="0" borderId="0" xfId="0" applyFont="1" applyBorder="1" applyAlignment="1" applyProtection="1">
      <alignment horizontal="left" vertical="center" wrapText="1"/>
    </xf>
    <xf numFmtId="0" fontId="42" fillId="0" borderId="0" xfId="0" applyFont="1" applyProtection="1">
      <protection locked="0"/>
    </xf>
    <xf numFmtId="0" fontId="0" fillId="0" borderId="0" xfId="0" applyFill="1" applyProtection="1">
      <protection locked="0"/>
    </xf>
    <xf numFmtId="0" fontId="41" fillId="0" borderId="0" xfId="0" applyFont="1" applyFill="1" applyProtection="1">
      <protection locked="0"/>
    </xf>
    <xf numFmtId="0" fontId="0" fillId="0" borderId="0" xfId="0" applyFont="1" applyFill="1" applyProtection="1">
      <protection locked="0"/>
    </xf>
    <xf numFmtId="0" fontId="41" fillId="0" borderId="0" xfId="0" applyFont="1" applyBorder="1" applyProtection="1">
      <protection locked="0"/>
    </xf>
    <xf numFmtId="0" fontId="41" fillId="0" borderId="0" xfId="0" applyFont="1" applyBorder="1" applyAlignment="1" applyProtection="1">
      <alignment wrapText="1"/>
      <protection locked="0"/>
    </xf>
    <xf numFmtId="0" fontId="0" fillId="0" borderId="0" xfId="0" applyFill="1" applyProtection="1"/>
    <xf numFmtId="0" fontId="0" fillId="0" borderId="0" xfId="0" applyFont="1" applyBorder="1" applyAlignment="1" applyProtection="1">
      <alignment wrapText="1"/>
    </xf>
    <xf numFmtId="0" fontId="21" fillId="0" borderId="16" xfId="0" applyFont="1" applyBorder="1" applyAlignment="1" applyProtection="1">
      <alignment horizontal="center" vertical="center"/>
    </xf>
    <xf numFmtId="0" fontId="0" fillId="0" borderId="0" xfId="0" applyAlignment="1">
      <alignment vertical="top"/>
    </xf>
    <xf numFmtId="0" fontId="0" fillId="0" borderId="0" xfId="0" applyFill="1" applyAlignment="1">
      <alignment vertical="top" wrapText="1"/>
    </xf>
    <xf numFmtId="0" fontId="0" fillId="0" borderId="0" xfId="0" applyFill="1" applyAlignment="1">
      <alignment vertical="top"/>
    </xf>
    <xf numFmtId="0" fontId="0" fillId="0" borderId="0" xfId="0" applyAlignment="1">
      <alignment horizontal="left"/>
    </xf>
    <xf numFmtId="0" fontId="0" fillId="0" borderId="0" xfId="0" applyAlignment="1"/>
    <xf numFmtId="0" fontId="44" fillId="0" borderId="0" xfId="0" applyFont="1" applyAlignment="1">
      <alignment horizontal="center" wrapText="1"/>
    </xf>
    <xf numFmtId="0" fontId="42" fillId="0" borderId="0" xfId="0" applyFont="1" applyAlignment="1">
      <alignment horizontal="center" wrapText="1"/>
    </xf>
    <xf numFmtId="0" fontId="32" fillId="0" borderId="0" xfId="0" applyFont="1" applyAlignment="1" applyProtection="1">
      <alignment horizontal="right" vertical="center"/>
    </xf>
    <xf numFmtId="0" fontId="0" fillId="0" borderId="0" xfId="0" applyAlignment="1" applyProtection="1">
      <alignment horizontal="left" wrapText="1"/>
    </xf>
    <xf numFmtId="0" fontId="35" fillId="2" borderId="0" xfId="2" applyFont="1" applyFill="1" applyBorder="1" applyAlignment="1" applyProtection="1">
      <alignment horizontal="left" vertical="center"/>
    </xf>
    <xf numFmtId="0" fontId="8" fillId="0" borderId="0" xfId="0" applyFont="1" applyAlignment="1">
      <alignment horizontal="left" vertical="center" wrapText="1"/>
    </xf>
    <xf numFmtId="0" fontId="0" fillId="0" borderId="0" xfId="0" applyAlignment="1" applyProtection="1">
      <alignment horizontal="left"/>
    </xf>
    <xf numFmtId="3" fontId="0" fillId="0" borderId="0" xfId="0" applyNumberFormat="1" applyProtection="1"/>
    <xf numFmtId="164" fontId="0" fillId="0" borderId="0" xfId="0" applyNumberFormat="1" applyFill="1" applyProtection="1"/>
    <xf numFmtId="174" fontId="0" fillId="0" borderId="0" xfId="0" applyNumberFormat="1" applyProtection="1"/>
    <xf numFmtId="0" fontId="6" fillId="0" borderId="0" xfId="0" applyFont="1" applyAlignment="1">
      <alignment vertical="center"/>
    </xf>
    <xf numFmtId="0" fontId="44" fillId="0" borderId="0" xfId="0" applyFont="1" applyAlignment="1">
      <alignment horizontal="center"/>
    </xf>
    <xf numFmtId="0" fontId="0" fillId="0" borderId="0" xfId="0" applyAlignment="1" applyProtection="1">
      <alignment horizontal="left"/>
    </xf>
    <xf numFmtId="0" fontId="0" fillId="0" borderId="0" xfId="0" applyAlignment="1" applyProtection="1"/>
    <xf numFmtId="0" fontId="0" fillId="0" borderId="0" xfId="0" applyAlignment="1">
      <alignment horizontal="center" vertical="center"/>
    </xf>
    <xf numFmtId="0" fontId="0" fillId="0" borderId="22" xfId="0" applyBorder="1" applyAlignment="1" applyProtection="1"/>
    <xf numFmtId="0" fontId="0" fillId="0" borderId="0" xfId="0" applyAlignment="1" applyProtection="1">
      <alignment horizontal="left" vertical="center"/>
    </xf>
    <xf numFmtId="43" fontId="4" fillId="0" borderId="7" xfId="1" applyFont="1" applyFill="1" applyBorder="1" applyProtection="1">
      <protection locked="0"/>
    </xf>
    <xf numFmtId="49" fontId="13" fillId="2" borderId="9"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0" fontId="0" fillId="0" borderId="0" xfId="0" applyAlignment="1" applyProtection="1"/>
    <xf numFmtId="0" fontId="0" fillId="0" borderId="0" xfId="0" applyAlignment="1"/>
    <xf numFmtId="0" fontId="0" fillId="0" borderId="0" xfId="0" applyFont="1" applyAlignment="1" applyProtection="1"/>
    <xf numFmtId="0" fontId="0" fillId="0" borderId="0" xfId="0" applyAlignment="1" applyProtection="1">
      <alignment wrapText="1"/>
    </xf>
    <xf numFmtId="0" fontId="31" fillId="0" borderId="0" xfId="0" applyFont="1" applyAlignment="1" applyProtection="1"/>
    <xf numFmtId="0" fontId="0" fillId="0" borderId="0" xfId="0" applyFill="1" applyAlignment="1" applyProtection="1">
      <alignment vertical="top" wrapText="1"/>
    </xf>
    <xf numFmtId="0" fontId="0" fillId="0" borderId="9" xfId="0" applyBorder="1" applyAlignment="1" applyProtection="1">
      <protection locked="0"/>
    </xf>
    <xf numFmtId="0" fontId="0" fillId="0" borderId="0" xfId="0" applyBorder="1" applyAlignment="1" applyProtection="1">
      <protection locked="0"/>
    </xf>
    <xf numFmtId="0" fontId="5" fillId="0" borderId="9" xfId="0" applyFont="1" applyBorder="1" applyAlignment="1" applyProtection="1">
      <alignment wrapText="1"/>
      <protection locked="0"/>
    </xf>
    <xf numFmtId="0" fontId="5" fillId="0" borderId="0" xfId="0" applyFont="1" applyBorder="1" applyAlignment="1" applyProtection="1">
      <alignment wrapText="1"/>
      <protection locked="0"/>
    </xf>
    <xf numFmtId="0" fontId="0" fillId="0" borderId="0" xfId="0" applyFill="1" applyAlignment="1" applyProtection="1">
      <alignment vertical="center"/>
    </xf>
    <xf numFmtId="0" fontId="41" fillId="0" borderId="0" xfId="0" applyFont="1" applyFill="1" applyBorder="1" applyAlignment="1" applyProtection="1">
      <alignment horizontal="center" vertical="center"/>
    </xf>
    <xf numFmtId="0" fontId="41" fillId="0" borderId="0" xfId="0" applyFont="1" applyFill="1" applyBorder="1" applyAlignment="1" applyProtection="1">
      <alignment horizontal="center" vertical="center" wrapText="1"/>
    </xf>
    <xf numFmtId="174" fontId="41" fillId="0" borderId="0" xfId="0" applyNumberFormat="1" applyFont="1" applyFill="1" applyBorder="1" applyAlignment="1" applyProtection="1">
      <alignment horizontal="left" vertical="center"/>
    </xf>
    <xf numFmtId="0" fontId="0" fillId="0" borderId="74"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43" fontId="4" fillId="2" borderId="9" xfId="3" applyFont="1" applyFill="1" applyBorder="1" applyAlignment="1" applyProtection="1">
      <alignment wrapText="1"/>
    </xf>
    <xf numFmtId="43" fontId="4" fillId="2" borderId="0" xfId="3" applyFont="1" applyFill="1" applyBorder="1" applyAlignment="1" applyProtection="1">
      <alignment wrapText="1"/>
    </xf>
    <xf numFmtId="43" fontId="5" fillId="2" borderId="9" xfId="3" applyFont="1" applyFill="1" applyBorder="1" applyAlignment="1" applyProtection="1">
      <alignment wrapText="1"/>
    </xf>
    <xf numFmtId="43" fontId="5" fillId="2" borderId="0" xfId="3" applyFont="1" applyFill="1" applyBorder="1" applyAlignment="1" applyProtection="1">
      <alignment wrapText="1"/>
    </xf>
    <xf numFmtId="43" fontId="11" fillId="2" borderId="9" xfId="6" applyNumberFormat="1" applyFont="1" applyFill="1" applyBorder="1" applyAlignment="1" applyProtection="1">
      <alignment wrapText="1"/>
    </xf>
    <xf numFmtId="43" fontId="0" fillId="2" borderId="9" xfId="3" applyFont="1" applyFill="1" applyBorder="1" applyAlignment="1" applyProtection="1">
      <alignment wrapText="1"/>
    </xf>
    <xf numFmtId="43" fontId="11" fillId="2" borderId="9" xfId="3" applyFont="1" applyFill="1" applyBorder="1" applyAlignment="1" applyProtection="1">
      <alignment wrapText="1"/>
    </xf>
    <xf numFmtId="43" fontId="11" fillId="2" borderId="0" xfId="3" applyFont="1" applyFill="1" applyBorder="1" applyAlignment="1" applyProtection="1">
      <alignment wrapText="1"/>
    </xf>
    <xf numFmtId="43" fontId="4" fillId="4" borderId="7" xfId="1" applyFont="1" applyFill="1" applyBorder="1" applyProtection="1"/>
    <xf numFmtId="0" fontId="24" fillId="2" borderId="0" xfId="2" applyFont="1" applyFill="1" applyBorder="1" applyAlignment="1" applyProtection="1">
      <alignment vertical="center"/>
    </xf>
    <xf numFmtId="43" fontId="24" fillId="2" borderId="0" xfId="1" applyFont="1" applyFill="1" applyAlignment="1" applyProtection="1">
      <alignment vertical="center"/>
      <protection locked="0"/>
    </xf>
    <xf numFmtId="0" fontId="11" fillId="2" borderId="0" xfId="2" applyFont="1" applyFill="1" applyBorder="1" applyAlignment="1" applyProtection="1">
      <alignment vertical="center"/>
    </xf>
    <xf numFmtId="49" fontId="11" fillId="2" borderId="0" xfId="1" applyNumberFormat="1" applyFont="1" applyFill="1" applyAlignment="1" applyProtection="1">
      <alignment vertical="center"/>
      <protection locked="0"/>
    </xf>
    <xf numFmtId="49" fontId="5" fillId="2" borderId="21" xfId="1" applyNumberFormat="1" applyFont="1" applyFill="1" applyBorder="1" applyAlignment="1" applyProtection="1">
      <alignment horizontal="center" vertical="center"/>
      <protection locked="0"/>
    </xf>
    <xf numFmtId="0" fontId="11" fillId="2" borderId="9" xfId="2" applyFont="1" applyFill="1" applyBorder="1" applyAlignment="1" applyProtection="1">
      <alignment vertical="center"/>
    </xf>
    <xf numFmtId="0" fontId="11" fillId="2" borderId="22" xfId="2" applyFont="1" applyFill="1" applyBorder="1" applyAlignment="1" applyProtection="1">
      <alignment vertical="center"/>
    </xf>
    <xf numFmtId="43" fontId="4" fillId="4" borderId="22" xfId="1" applyFont="1" applyFill="1" applyBorder="1" applyAlignment="1" applyProtection="1">
      <alignment vertical="center"/>
    </xf>
    <xf numFmtId="43" fontId="4" fillId="2" borderId="9" xfId="3" applyFont="1" applyFill="1" applyBorder="1" applyAlignment="1" applyProtection="1">
      <alignment vertical="center" wrapText="1"/>
    </xf>
    <xf numFmtId="43" fontId="4" fillId="2" borderId="0" xfId="3" applyFont="1" applyFill="1" applyBorder="1" applyAlignment="1" applyProtection="1">
      <alignment vertical="center" wrapText="1"/>
    </xf>
    <xf numFmtId="43" fontId="11" fillId="0" borderId="22" xfId="1" applyFont="1" applyFill="1" applyBorder="1" applyAlignment="1" applyProtection="1">
      <alignment vertical="center"/>
      <protection locked="0"/>
    </xf>
    <xf numFmtId="0" fontId="4" fillId="2" borderId="0" xfId="0" applyFont="1" applyFill="1" applyBorder="1" applyAlignment="1">
      <alignment vertical="center"/>
    </xf>
    <xf numFmtId="43" fontId="28" fillId="2" borderId="0" xfId="6" applyNumberFormat="1" applyFont="1" applyFill="1" applyBorder="1" applyAlignment="1" applyProtection="1">
      <alignment vertical="center" wrapText="1"/>
    </xf>
    <xf numFmtId="43" fontId="11" fillId="2" borderId="0" xfId="6" applyNumberFormat="1" applyFont="1" applyFill="1" applyBorder="1" applyAlignment="1" applyProtection="1">
      <alignment vertical="center" wrapText="1"/>
    </xf>
    <xf numFmtId="0" fontId="4" fillId="2" borderId="9" xfId="0" applyFont="1" applyFill="1" applyBorder="1" applyAlignment="1" applyProtection="1">
      <alignment vertical="center"/>
    </xf>
    <xf numFmtId="43" fontId="5" fillId="2" borderId="9" xfId="3" applyFont="1" applyFill="1" applyBorder="1" applyAlignment="1" applyProtection="1">
      <alignment vertical="center" wrapText="1"/>
    </xf>
    <xf numFmtId="43" fontId="5" fillId="2" borderId="0" xfId="3" applyFont="1" applyFill="1" applyBorder="1" applyAlignment="1" applyProtection="1">
      <alignment vertical="center" wrapText="1"/>
    </xf>
    <xf numFmtId="0" fontId="4" fillId="2" borderId="0" xfId="0" applyFont="1" applyFill="1" applyBorder="1" applyAlignment="1" applyProtection="1">
      <alignment vertical="center"/>
    </xf>
    <xf numFmtId="43" fontId="11" fillId="2" borderId="9" xfId="6" applyNumberFormat="1" applyFont="1" applyFill="1" applyBorder="1" applyAlignment="1" applyProtection="1">
      <alignment vertical="center" wrapText="1"/>
    </xf>
    <xf numFmtId="43" fontId="0" fillId="2" borderId="9" xfId="3" applyFont="1" applyFill="1" applyBorder="1" applyAlignment="1" applyProtection="1">
      <alignment vertical="center" wrapText="1"/>
    </xf>
    <xf numFmtId="0" fontId="4" fillId="2" borderId="22" xfId="0" applyFont="1" applyFill="1" applyBorder="1" applyAlignment="1" applyProtection="1">
      <alignment vertical="center"/>
    </xf>
    <xf numFmtId="0" fontId="11" fillId="2" borderId="9" xfId="2" applyFont="1" applyFill="1" applyBorder="1" applyAlignment="1" applyProtection="1">
      <alignment vertical="center" wrapText="1"/>
    </xf>
    <xf numFmtId="0" fontId="11" fillId="2" borderId="0" xfId="2" applyFont="1" applyFill="1" applyBorder="1" applyAlignment="1" applyProtection="1">
      <alignment vertical="center" wrapText="1"/>
    </xf>
    <xf numFmtId="0" fontId="5" fillId="2" borderId="22" xfId="2" applyFont="1" applyFill="1" applyBorder="1" applyAlignment="1" applyProtection="1">
      <alignment vertical="center"/>
    </xf>
    <xf numFmtId="43" fontId="11" fillId="2" borderId="9" xfId="3" applyFont="1" applyFill="1" applyBorder="1" applyAlignment="1" applyProtection="1">
      <alignment vertical="center" wrapText="1"/>
    </xf>
    <xf numFmtId="43" fontId="11" fillId="2" borderId="0" xfId="3" applyFont="1" applyFill="1" applyBorder="1" applyAlignment="1" applyProtection="1">
      <alignment vertical="center" wrapText="1"/>
    </xf>
    <xf numFmtId="43" fontId="26" fillId="2" borderId="9" xfId="3" applyFont="1" applyFill="1" applyBorder="1" applyAlignment="1" applyProtection="1">
      <alignment vertical="center" wrapText="1"/>
    </xf>
    <xf numFmtId="43" fontId="26" fillId="2" borderId="0" xfId="3" applyFont="1" applyFill="1" applyBorder="1" applyAlignment="1" applyProtection="1">
      <alignment vertical="center" wrapText="1"/>
    </xf>
    <xf numFmtId="43" fontId="24" fillId="2" borderId="9" xfId="3" applyFont="1" applyFill="1" applyBorder="1" applyAlignment="1" applyProtection="1">
      <alignment vertical="center" wrapText="1"/>
    </xf>
    <xf numFmtId="43" fontId="24" fillId="2" borderId="0" xfId="3" applyFont="1" applyFill="1" applyBorder="1" applyAlignment="1" applyProtection="1">
      <alignment vertical="center" wrapText="1"/>
    </xf>
    <xf numFmtId="0" fontId="4" fillId="2" borderId="22" xfId="0" applyFont="1" applyFill="1" applyBorder="1" applyAlignment="1">
      <alignment vertical="center"/>
    </xf>
    <xf numFmtId="0" fontId="11" fillId="0" borderId="9" xfId="2"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lignment vertical="center"/>
    </xf>
    <xf numFmtId="0" fontId="4" fillId="0" borderId="22" xfId="0" applyFont="1" applyFill="1" applyBorder="1" applyAlignment="1">
      <alignment vertical="center"/>
    </xf>
    <xf numFmtId="0" fontId="24" fillId="0" borderId="0" xfId="2" applyFont="1" applyFill="1" applyBorder="1" applyAlignment="1" applyProtection="1">
      <alignment vertical="center"/>
    </xf>
    <xf numFmtId="43" fontId="4" fillId="4" borderId="7" xfId="1" applyFont="1" applyFill="1" applyBorder="1" applyAlignment="1" applyProtection="1">
      <alignment vertical="center"/>
    </xf>
    <xf numFmtId="0" fontId="5" fillId="2" borderId="0" xfId="2" applyFont="1" applyFill="1" applyBorder="1" applyAlignment="1" applyProtection="1">
      <alignment horizontal="center" vertical="center"/>
    </xf>
    <xf numFmtId="43" fontId="5" fillId="0" borderId="0" xfId="1" applyFont="1" applyFill="1" applyBorder="1" applyAlignment="1" applyProtection="1">
      <alignment vertical="center"/>
    </xf>
    <xf numFmtId="0" fontId="11" fillId="2" borderId="0" xfId="2" applyFont="1" applyFill="1" applyAlignment="1" applyProtection="1">
      <alignment vertical="center"/>
    </xf>
    <xf numFmtId="43" fontId="11" fillId="0" borderId="0" xfId="1" applyFont="1" applyFill="1" applyAlignment="1" applyProtection="1">
      <alignment vertical="center"/>
      <protection locked="0"/>
    </xf>
    <xf numFmtId="49" fontId="5" fillId="0" borderId="21" xfId="1" applyNumberFormat="1" applyFont="1" applyFill="1" applyBorder="1" applyAlignment="1" applyProtection="1">
      <alignment horizontal="center" vertical="center"/>
      <protection locked="0"/>
    </xf>
    <xf numFmtId="0" fontId="0" fillId="2" borderId="22" xfId="0" applyFont="1" applyFill="1" applyBorder="1" applyAlignment="1">
      <alignment vertical="center"/>
    </xf>
    <xf numFmtId="43" fontId="4" fillId="0" borderId="22" xfId="1" applyFont="1" applyFill="1" applyBorder="1" applyAlignment="1" applyProtection="1">
      <alignment vertical="center"/>
    </xf>
    <xf numFmtId="43" fontId="4" fillId="0" borderId="22" xfId="1" applyFont="1" applyFill="1" applyBorder="1" applyAlignment="1" applyProtection="1">
      <alignment vertical="center"/>
      <protection locked="0"/>
    </xf>
    <xf numFmtId="43" fontId="11" fillId="0" borderId="8" xfId="1" applyFont="1" applyFill="1" applyBorder="1" applyAlignment="1" applyProtection="1">
      <alignment vertical="center"/>
      <protection locked="0"/>
    </xf>
    <xf numFmtId="43" fontId="29" fillId="2" borderId="9" xfId="3" applyFont="1" applyFill="1" applyBorder="1" applyAlignment="1" applyProtection="1"/>
    <xf numFmtId="43" fontId="29" fillId="2" borderId="0" xfId="3" applyFont="1" applyFill="1" applyBorder="1" applyAlignment="1" applyProtection="1"/>
    <xf numFmtId="43" fontId="4" fillId="0" borderId="32" xfId="1" applyFont="1" applyFill="1" applyBorder="1" applyProtection="1">
      <protection locked="0"/>
    </xf>
    <xf numFmtId="43" fontId="4" fillId="0" borderId="8" xfId="1" applyFont="1" applyFill="1" applyBorder="1" applyProtection="1">
      <protection locked="0"/>
    </xf>
    <xf numFmtId="43" fontId="4" fillId="4" borderId="8" xfId="1" applyFont="1" applyFill="1" applyBorder="1" applyProtection="1"/>
    <xf numFmtId="0" fontId="0" fillId="0" borderId="0" xfId="0" applyAlignment="1">
      <alignment vertical="center"/>
    </xf>
    <xf numFmtId="0" fontId="0" fillId="0" borderId="0" xfId="0" applyFont="1" applyBorder="1" applyAlignment="1">
      <alignment wrapText="1"/>
    </xf>
    <xf numFmtId="0" fontId="0" fillId="0" borderId="0" xfId="0" applyFont="1" applyBorder="1"/>
    <xf numFmtId="0" fontId="0" fillId="0" borderId="0" xfId="0" applyFont="1" applyFill="1" applyBorder="1" applyAlignment="1"/>
    <xf numFmtId="0" fontId="0" fillId="0" borderId="0" xfId="0" applyAlignment="1">
      <alignment horizontal="justify" wrapText="1"/>
    </xf>
    <xf numFmtId="0" fontId="0" fillId="0" borderId="0" xfId="0" applyAlignment="1">
      <alignment horizontal="justify" vertical="top" wrapText="1"/>
    </xf>
    <xf numFmtId="0" fontId="56" fillId="0" borderId="0" xfId="6" applyFont="1" applyAlignment="1">
      <alignment horizontal="center" vertical="center" wrapText="1"/>
    </xf>
    <xf numFmtId="0" fontId="28" fillId="0" borderId="0" xfId="6" applyAlignment="1">
      <alignment horizontal="center" vertical="center"/>
    </xf>
    <xf numFmtId="0" fontId="0" fillId="0" borderId="0" xfId="0" applyAlignment="1">
      <alignment horizontal="left" vertical="top" wrapText="1"/>
    </xf>
    <xf numFmtId="0" fontId="23"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justify" vertical="top" wrapText="1"/>
    </xf>
    <xf numFmtId="0" fontId="20" fillId="0" borderId="0" xfId="0" applyFont="1" applyAlignment="1" applyProtection="1">
      <alignment horizontal="center" wrapText="1"/>
    </xf>
    <xf numFmtId="174" fontId="0" fillId="0" borderId="19" xfId="0" applyNumberFormat="1" applyFill="1" applyBorder="1" applyAlignment="1" applyProtection="1">
      <alignment horizontal="center"/>
      <protection locked="0"/>
    </xf>
    <xf numFmtId="174" fontId="0" fillId="0" borderId="21" xfId="0" applyNumberFormat="1" applyFill="1" applyBorder="1" applyAlignment="1" applyProtection="1">
      <alignment horizontal="center"/>
      <protection locked="0"/>
    </xf>
    <xf numFmtId="0" fontId="0" fillId="0" borderId="0" xfId="0" applyAlignment="1" applyProtection="1">
      <alignment horizontal="left" wrapText="1"/>
    </xf>
    <xf numFmtId="0" fontId="0" fillId="0" borderId="22" xfId="0" applyBorder="1" applyAlignment="1" applyProtection="1">
      <alignment horizontal="left" wrapText="1"/>
    </xf>
    <xf numFmtId="0" fontId="0" fillId="0" borderId="0" xfId="0" applyFill="1" applyAlignment="1" applyProtection="1">
      <alignment horizontal="center" vertical="top" wrapText="1"/>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left" vertical="center" wrapText="1"/>
      <protection locked="0"/>
    </xf>
    <xf numFmtId="0" fontId="23" fillId="0" borderId="0" xfId="0" applyFont="1" applyAlignment="1" applyProtection="1">
      <alignment horizontal="center" vertical="center" wrapText="1"/>
    </xf>
    <xf numFmtId="164" fontId="0" fillId="0" borderId="19" xfId="0" applyNumberFormat="1" applyFill="1" applyBorder="1" applyAlignment="1" applyProtection="1">
      <alignment horizontal="center"/>
      <protection locked="0"/>
    </xf>
    <xf numFmtId="164" fontId="0" fillId="0" borderId="21" xfId="0" applyNumberFormat="1" applyFill="1" applyBorder="1" applyAlignment="1" applyProtection="1">
      <alignment horizontal="center"/>
      <protection locked="0"/>
    </xf>
    <xf numFmtId="0" fontId="0" fillId="0" borderId="0" xfId="0" applyBorder="1" applyAlignment="1" applyProtection="1">
      <alignment horizontal="center"/>
    </xf>
    <xf numFmtId="0" fontId="0" fillId="0" borderId="22" xfId="0" applyBorder="1" applyAlignment="1" applyProtection="1">
      <alignment horizontal="center"/>
    </xf>
    <xf numFmtId="0" fontId="5" fillId="0" borderId="19" xfId="0" applyFont="1" applyFill="1" applyBorder="1" applyAlignment="1" applyProtection="1">
      <alignment horizontal="center" wrapText="1"/>
      <protection locked="0"/>
    </xf>
    <xf numFmtId="0" fontId="5" fillId="0" borderId="21" xfId="0" applyFont="1" applyFill="1" applyBorder="1" applyAlignment="1" applyProtection="1">
      <alignment horizontal="center" wrapText="1"/>
      <protection locked="0"/>
    </xf>
    <xf numFmtId="0" fontId="56" fillId="0" borderId="0" xfId="6" applyFont="1" applyAlignment="1" applyProtection="1">
      <alignment horizontal="left" vertical="center" wrapText="1"/>
    </xf>
    <xf numFmtId="0" fontId="0" fillId="0" borderId="19" xfId="0" applyFont="1" applyBorder="1" applyAlignment="1">
      <alignment horizontal="center" wrapText="1"/>
    </xf>
    <xf numFmtId="0" fontId="0" fillId="0" borderId="21" xfId="0" applyFont="1" applyBorder="1" applyAlignment="1">
      <alignment horizontal="center" wrapText="1"/>
    </xf>
    <xf numFmtId="0" fontId="0" fillId="0" borderId="25" xfId="0" applyFont="1" applyBorder="1" applyAlignment="1">
      <alignment horizontal="center" wrapText="1"/>
    </xf>
    <xf numFmtId="0" fontId="0" fillId="0" borderId="27" xfId="0" applyFont="1" applyBorder="1" applyAlignment="1">
      <alignment horizontal="center" wrapText="1"/>
    </xf>
    <xf numFmtId="0" fontId="0" fillId="0" borderId="23" xfId="0" applyFont="1" applyBorder="1" applyAlignment="1">
      <alignment horizontal="center" wrapText="1"/>
    </xf>
    <xf numFmtId="0" fontId="0" fillId="0" borderId="28" xfId="0" applyFont="1" applyBorder="1" applyAlignment="1">
      <alignment horizontal="center" wrapText="1"/>
    </xf>
    <xf numFmtId="0" fontId="0" fillId="0" borderId="25" xfId="0" applyFont="1" applyFill="1" applyBorder="1" applyAlignment="1">
      <alignment horizontal="center"/>
    </xf>
    <xf numFmtId="0" fontId="0" fillId="0" borderId="27" xfId="0" applyFont="1" applyFill="1" applyBorder="1" applyAlignment="1">
      <alignment horizontal="center"/>
    </xf>
    <xf numFmtId="0" fontId="0" fillId="0" borderId="9" xfId="0" applyFont="1" applyFill="1" applyBorder="1" applyAlignment="1">
      <alignment horizontal="center"/>
    </xf>
    <xf numFmtId="0" fontId="0" fillId="0" borderId="22" xfId="0" applyFont="1" applyFill="1" applyBorder="1" applyAlignment="1">
      <alignment horizontal="center"/>
    </xf>
    <xf numFmtId="0" fontId="0" fillId="0" borderId="23" xfId="0" applyFont="1" applyFill="1" applyBorder="1" applyAlignment="1">
      <alignment horizontal="center"/>
    </xf>
    <xf numFmtId="0" fontId="0" fillId="0" borderId="28" xfId="0" applyFont="1" applyFill="1" applyBorder="1" applyAlignment="1">
      <alignment horizontal="center"/>
    </xf>
    <xf numFmtId="0" fontId="0" fillId="0" borderId="19" xfId="0" applyBorder="1" applyAlignment="1" applyProtection="1">
      <alignment horizontal="center"/>
      <protection locked="0"/>
    </xf>
    <xf numFmtId="0" fontId="0" fillId="0" borderId="21" xfId="0" applyBorder="1" applyAlignment="1" applyProtection="1">
      <alignment horizontal="center"/>
      <protection locked="0"/>
    </xf>
    <xf numFmtId="0" fontId="12" fillId="4" borderId="58" xfId="0" applyFont="1" applyFill="1" applyBorder="1" applyAlignment="1" applyProtection="1">
      <alignment horizontal="center" vertical="center" wrapText="1"/>
    </xf>
    <xf numFmtId="0" fontId="12" fillId="4" borderId="20" xfId="0" applyFont="1" applyFill="1" applyBorder="1" applyAlignment="1" applyProtection="1">
      <alignment horizontal="center" vertical="center" wrapText="1"/>
    </xf>
    <xf numFmtId="0" fontId="12" fillId="4" borderId="59" xfId="0" applyFont="1" applyFill="1" applyBorder="1" applyAlignment="1" applyProtection="1">
      <alignment horizontal="center" vertical="center" wrapText="1"/>
    </xf>
    <xf numFmtId="0" fontId="7" fillId="6" borderId="39" xfId="0" applyFont="1" applyFill="1" applyBorder="1" applyAlignment="1" applyProtection="1">
      <alignment horizontal="center" vertical="center" wrapText="1"/>
    </xf>
    <xf numFmtId="0" fontId="7" fillId="6" borderId="40"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0" fontId="8" fillId="6" borderId="35" xfId="0" applyFont="1" applyFill="1" applyBorder="1" applyAlignment="1" applyProtection="1">
      <alignment horizontal="center" vertical="center" wrapText="1"/>
    </xf>
    <xf numFmtId="0" fontId="3" fillId="0" borderId="19" xfId="0" applyFont="1"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3" fillId="6" borderId="58" xfId="0" applyFont="1" applyFill="1" applyBorder="1" applyAlignment="1" applyProtection="1">
      <alignment horizontal="center" vertical="center" wrapText="1"/>
    </xf>
    <xf numFmtId="0" fontId="8" fillId="6" borderId="2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2" xfId="0" applyBorder="1" applyAlignment="1" applyProtection="1">
      <alignment horizontal="center" vertical="center" wrapText="1"/>
    </xf>
    <xf numFmtId="0" fontId="12" fillId="4" borderId="87" xfId="0" applyFont="1" applyFill="1" applyBorder="1" applyAlignment="1" applyProtection="1">
      <alignment horizontal="center" vertical="center" wrapText="1"/>
    </xf>
    <xf numFmtId="0" fontId="12" fillId="4" borderId="88" xfId="0" applyFont="1" applyFill="1" applyBorder="1" applyAlignment="1" applyProtection="1">
      <alignment horizontal="center" vertical="center" wrapText="1"/>
    </xf>
    <xf numFmtId="0" fontId="12" fillId="4" borderId="89" xfId="0" applyFont="1" applyFill="1" applyBorder="1" applyAlignment="1" applyProtection="1">
      <alignment horizontal="center" vertical="center" wrapText="1"/>
    </xf>
    <xf numFmtId="0" fontId="23" fillId="0" borderId="0" xfId="0" applyFont="1" applyAlignment="1" applyProtection="1">
      <alignment horizontal="center" wrapText="1"/>
    </xf>
    <xf numFmtId="0" fontId="2" fillId="4" borderId="60" xfId="0" applyNumberFormat="1" applyFont="1" applyFill="1" applyBorder="1" applyAlignment="1" applyProtection="1">
      <alignment horizontal="left" vertical="center" wrapText="1"/>
    </xf>
    <xf numFmtId="0" fontId="8" fillId="4" borderId="61" xfId="0" applyNumberFormat="1" applyFont="1" applyFill="1" applyBorder="1" applyAlignment="1" applyProtection="1">
      <alignment horizontal="left" vertical="center" wrapText="1"/>
    </xf>
    <xf numFmtId="0" fontId="7" fillId="4" borderId="29"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84" xfId="0" applyFont="1" applyFill="1" applyBorder="1" applyAlignment="1" applyProtection="1">
      <alignment horizontal="center" vertical="center" wrapText="1"/>
    </xf>
    <xf numFmtId="0" fontId="7" fillId="4" borderId="85" xfId="0" applyFont="1" applyFill="1" applyBorder="1" applyAlignment="1" applyProtection="1">
      <alignment horizontal="center" vertical="center" wrapText="1"/>
    </xf>
    <xf numFmtId="0" fontId="7" fillId="4" borderId="86" xfId="0" applyFont="1" applyFill="1" applyBorder="1" applyAlignment="1" applyProtection="1">
      <alignment horizontal="center" vertical="center" wrapText="1"/>
    </xf>
    <xf numFmtId="0" fontId="8" fillId="6" borderId="42" xfId="0" applyFont="1" applyFill="1" applyBorder="1" applyAlignment="1" applyProtection="1">
      <alignment horizontal="left" vertical="center" wrapText="1"/>
    </xf>
    <xf numFmtId="0" fontId="8" fillId="6" borderId="43" xfId="0" applyFont="1" applyFill="1" applyBorder="1" applyAlignment="1" applyProtection="1">
      <alignment horizontal="left" vertical="center" wrapText="1"/>
    </xf>
    <xf numFmtId="0" fontId="8" fillId="6" borderId="37" xfId="0" applyFont="1" applyFill="1" applyBorder="1" applyAlignment="1" applyProtection="1">
      <alignment horizontal="left" vertical="center" wrapText="1"/>
    </xf>
    <xf numFmtId="0" fontId="8" fillId="6" borderId="7" xfId="0" applyFont="1" applyFill="1" applyBorder="1" applyAlignment="1" applyProtection="1">
      <alignment horizontal="left" vertical="center" wrapText="1"/>
    </xf>
    <xf numFmtId="0" fontId="8" fillId="0" borderId="40"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7" fillId="4" borderId="3" xfId="0" applyFont="1" applyFill="1" applyBorder="1" applyAlignment="1" applyProtection="1">
      <alignment horizontal="center" vertical="center" wrapText="1"/>
    </xf>
    <xf numFmtId="0" fontId="8" fillId="0" borderId="19"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6" borderId="55" xfId="0" applyFont="1" applyFill="1" applyBorder="1" applyAlignment="1" applyProtection="1">
      <alignment horizontal="left" vertical="center" wrapText="1"/>
    </xf>
    <xf numFmtId="0" fontId="8" fillId="6" borderId="23" xfId="0" applyFont="1" applyFill="1" applyBorder="1" applyAlignment="1" applyProtection="1">
      <alignment horizontal="left" vertical="center" wrapText="1"/>
    </xf>
    <xf numFmtId="0" fontId="8" fillId="6" borderId="46" xfId="0" applyFont="1" applyFill="1" applyBorder="1" applyAlignment="1" applyProtection="1">
      <alignment horizontal="left" vertical="center" wrapText="1"/>
    </xf>
    <xf numFmtId="0" fontId="8" fillId="6" borderId="53" xfId="0" applyFont="1" applyFill="1" applyBorder="1" applyAlignment="1" applyProtection="1">
      <alignment horizontal="left" vertical="center" wrapText="1"/>
    </xf>
    <xf numFmtId="0" fontId="8" fillId="6" borderId="21" xfId="0" applyFont="1" applyFill="1" applyBorder="1" applyAlignment="1" applyProtection="1">
      <alignment horizontal="left" vertical="center" wrapText="1"/>
    </xf>
    <xf numFmtId="0" fontId="8" fillId="6" borderId="56" xfId="0" applyFont="1" applyFill="1" applyBorder="1" applyAlignment="1" applyProtection="1">
      <alignment horizontal="left" vertical="center" wrapText="1"/>
    </xf>
    <xf numFmtId="0" fontId="8" fillId="6" borderId="27" xfId="0" applyFont="1" applyFill="1" applyBorder="1" applyAlignment="1" applyProtection="1">
      <alignment horizontal="left" vertical="center" wrapText="1"/>
    </xf>
    <xf numFmtId="0" fontId="3" fillId="6" borderId="46" xfId="0" applyFont="1" applyFill="1" applyBorder="1" applyAlignment="1" applyProtection="1">
      <alignment horizontal="left" vertical="center" wrapText="1"/>
    </xf>
    <xf numFmtId="0" fontId="8" fillId="0" borderId="25"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6" borderId="45" xfId="0" applyFont="1" applyFill="1" applyBorder="1" applyAlignment="1" applyProtection="1">
      <alignment horizontal="left" vertical="center" wrapText="1"/>
    </xf>
    <xf numFmtId="0" fontId="12" fillId="6" borderId="46" xfId="0" applyFont="1" applyFill="1" applyBorder="1" applyAlignment="1" applyProtection="1">
      <alignment horizontal="left" vertical="center" wrapText="1"/>
    </xf>
    <xf numFmtId="0" fontId="12" fillId="6" borderId="7" xfId="0" applyFont="1" applyFill="1" applyBorder="1" applyAlignment="1" applyProtection="1">
      <alignment horizontal="left" vertical="center" wrapText="1"/>
    </xf>
    <xf numFmtId="0" fontId="8" fillId="0" borderId="43"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52"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xf>
    <xf numFmtId="0" fontId="8" fillId="6" borderId="40" xfId="0" applyFont="1" applyFill="1" applyBorder="1" applyAlignment="1" applyProtection="1">
      <alignment horizontal="left" vertical="center" wrapText="1"/>
    </xf>
    <xf numFmtId="0" fontId="12" fillId="6" borderId="54" xfId="0" applyFont="1" applyFill="1" applyBorder="1" applyAlignment="1" applyProtection="1">
      <alignment horizontal="left" vertical="center" wrapText="1"/>
    </xf>
    <xf numFmtId="0" fontId="12" fillId="6" borderId="25" xfId="0" applyFont="1" applyFill="1" applyBorder="1" applyAlignment="1" applyProtection="1">
      <alignment horizontal="left" vertical="center" wrapText="1"/>
    </xf>
    <xf numFmtId="49" fontId="8" fillId="0" borderId="25" xfId="0" applyNumberFormat="1" applyFont="1" applyBorder="1" applyAlignment="1" applyProtection="1">
      <alignment horizontal="left" vertical="center" wrapText="1"/>
      <protection locked="0"/>
    </xf>
    <xf numFmtId="49" fontId="8" fillId="0" borderId="51" xfId="0" applyNumberFormat="1" applyFont="1" applyBorder="1" applyAlignment="1" applyProtection="1">
      <alignment horizontal="left" vertical="center" wrapText="1"/>
      <protection locked="0"/>
    </xf>
    <xf numFmtId="0" fontId="9" fillId="6" borderId="57" xfId="0" applyFont="1" applyFill="1" applyBorder="1" applyAlignment="1" applyProtection="1">
      <alignment horizontal="left" vertical="center" wrapText="1"/>
    </xf>
    <xf numFmtId="0" fontId="9" fillId="6" borderId="28" xfId="0" applyFont="1" applyFill="1" applyBorder="1" applyAlignment="1" applyProtection="1">
      <alignment horizontal="left" vertical="center" wrapText="1"/>
    </xf>
    <xf numFmtId="0" fontId="2" fillId="4" borderId="60" xfId="0" applyNumberFormat="1" applyFont="1" applyFill="1" applyBorder="1" applyAlignment="1" applyProtection="1">
      <alignment horizontal="center" vertical="center" wrapText="1"/>
    </xf>
    <xf numFmtId="0" fontId="2" fillId="4" borderId="90" xfId="0" applyNumberFormat="1" applyFont="1" applyFill="1" applyBorder="1" applyAlignment="1" applyProtection="1">
      <alignment horizontal="center" vertical="center" wrapText="1"/>
    </xf>
    <xf numFmtId="0" fontId="2" fillId="4" borderId="61" xfId="0" applyNumberFormat="1" applyFont="1" applyFill="1" applyBorder="1" applyAlignment="1" applyProtection="1">
      <alignment horizontal="center" vertical="center" wrapText="1"/>
    </xf>
    <xf numFmtId="0" fontId="36" fillId="0" borderId="0" xfId="0" applyFont="1" applyAlignment="1" applyProtection="1">
      <alignment horizontal="center" vertical="center" wrapText="1"/>
    </xf>
    <xf numFmtId="0" fontId="36" fillId="0" borderId="0" xfId="0" applyFont="1" applyAlignment="1" applyProtection="1">
      <alignment horizontal="left" wrapText="1"/>
    </xf>
    <xf numFmtId="0" fontId="13" fillId="0" borderId="17" xfId="0" applyFont="1" applyBorder="1" applyAlignment="1" applyProtection="1">
      <alignment horizontal="center"/>
    </xf>
    <xf numFmtId="0" fontId="13" fillId="0" borderId="18" xfId="0" applyFont="1" applyBorder="1" applyAlignment="1" applyProtection="1">
      <alignment horizontal="center"/>
    </xf>
    <xf numFmtId="0" fontId="39" fillId="0" borderId="4" xfId="0" applyFont="1" applyBorder="1" applyProtection="1"/>
    <xf numFmtId="0" fontId="39" fillId="0" borderId="5" xfId="0" applyFont="1" applyBorder="1" applyProtection="1"/>
    <xf numFmtId="0" fontId="39" fillId="0" borderId="6" xfId="0" applyFont="1" applyBorder="1" applyProtection="1"/>
    <xf numFmtId="170" fontId="13" fillId="3" borderId="17" xfId="0" applyNumberFormat="1" applyFont="1" applyFill="1" applyBorder="1" applyAlignment="1" applyProtection="1">
      <alignment horizontal="center" vertical="center"/>
    </xf>
    <xf numFmtId="170" fontId="13" fillId="3" borderId="18" xfId="0" applyNumberFormat="1" applyFont="1" applyFill="1" applyBorder="1" applyAlignment="1" applyProtection="1">
      <alignment horizontal="center" vertical="center"/>
    </xf>
    <xf numFmtId="171" fontId="13" fillId="3" borderId="17" xfId="0" applyNumberFormat="1" applyFont="1" applyFill="1" applyBorder="1" applyAlignment="1" applyProtection="1">
      <alignment horizontal="center" vertical="center"/>
    </xf>
    <xf numFmtId="171" fontId="13" fillId="3" borderId="18" xfId="0" applyNumberFormat="1" applyFont="1" applyFill="1" applyBorder="1" applyAlignment="1" applyProtection="1">
      <alignment horizontal="center" vertical="center"/>
    </xf>
    <xf numFmtId="172" fontId="13" fillId="3" borderId="17" xfId="0" applyNumberFormat="1" applyFont="1" applyFill="1" applyBorder="1" applyAlignment="1" applyProtection="1">
      <alignment horizontal="center" vertical="center"/>
    </xf>
    <xf numFmtId="172" fontId="13" fillId="3" borderId="18" xfId="0" applyNumberFormat="1" applyFont="1" applyFill="1" applyBorder="1" applyAlignment="1" applyProtection="1">
      <alignment horizontal="center" vertical="center"/>
    </xf>
    <xf numFmtId="0" fontId="13" fillId="0" borderId="10" xfId="0" applyFont="1" applyBorder="1" applyProtection="1"/>
    <xf numFmtId="0" fontId="13" fillId="0" borderId="11" xfId="0" applyFont="1" applyBorder="1" applyProtection="1"/>
    <xf numFmtId="0" fontId="13" fillId="0" borderId="12" xfId="0" applyFont="1" applyBorder="1" applyProtection="1"/>
    <xf numFmtId="0" fontId="21" fillId="0" borderId="11" xfId="0" applyFont="1" applyBorder="1" applyAlignment="1" applyProtection="1">
      <alignment horizontal="right"/>
    </xf>
    <xf numFmtId="0" fontId="13" fillId="6" borderId="13" xfId="0" applyFont="1" applyFill="1" applyBorder="1" applyAlignment="1" applyProtection="1">
      <alignment horizontal="center" vertical="center" wrapText="1"/>
    </xf>
    <xf numFmtId="0" fontId="0" fillId="6" borderId="15" xfId="0" applyFont="1" applyFill="1" applyBorder="1" applyAlignment="1" applyProtection="1">
      <alignment horizontal="center" vertical="center" wrapText="1"/>
    </xf>
    <xf numFmtId="0" fontId="21" fillId="0" borderId="13" xfId="0" applyFont="1" applyFill="1" applyBorder="1" applyAlignment="1" applyProtection="1">
      <alignment horizontal="center" vertical="center" wrapText="1"/>
      <protection locked="0"/>
    </xf>
    <xf numFmtId="0" fontId="19" fillId="0" borderId="15" xfId="0" applyFont="1" applyFill="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21" fillId="0" borderId="5" xfId="0" applyFont="1" applyBorder="1" applyAlignment="1" applyProtection="1">
      <alignment horizontal="left" wrapText="1"/>
    </xf>
    <xf numFmtId="0" fontId="21" fillId="0" borderId="0" xfId="0" applyFont="1" applyAlignment="1" applyProtection="1">
      <alignment horizontal="left" wrapText="1"/>
    </xf>
    <xf numFmtId="0" fontId="13" fillId="0" borderId="0" xfId="0" applyFont="1" applyAlignment="1" applyProtection="1">
      <alignment horizontal="center"/>
    </xf>
    <xf numFmtId="0" fontId="22" fillId="0" borderId="0" xfId="0" applyFont="1" applyAlignment="1" applyProtection="1">
      <alignment horizontal="center" wrapText="1"/>
    </xf>
    <xf numFmtId="0" fontId="21" fillId="6" borderId="4" xfId="0" applyFont="1" applyFill="1" applyBorder="1" applyAlignment="1" applyProtection="1">
      <alignment horizontal="center" vertical="center" wrapText="1"/>
    </xf>
    <xf numFmtId="0" fontId="21" fillId="6" borderId="5" xfId="0" applyFont="1" applyFill="1" applyBorder="1" applyAlignment="1" applyProtection="1">
      <alignment horizontal="center" vertical="center" wrapText="1"/>
    </xf>
    <xf numFmtId="0" fontId="19" fillId="6" borderId="5" xfId="0" applyFont="1" applyFill="1" applyBorder="1" applyAlignment="1" applyProtection="1">
      <alignment horizontal="center" vertical="center" wrapText="1"/>
    </xf>
    <xf numFmtId="0" fontId="19" fillId="6" borderId="6" xfId="0" applyFont="1" applyFill="1" applyBorder="1" applyAlignment="1" applyProtection="1">
      <alignment horizontal="center" vertical="center" wrapText="1"/>
    </xf>
    <xf numFmtId="0" fontId="19" fillId="6" borderId="10" xfId="0" applyFont="1" applyFill="1" applyBorder="1" applyAlignment="1" applyProtection="1">
      <alignment horizontal="center" vertical="center" wrapText="1"/>
    </xf>
    <xf numFmtId="0" fontId="19" fillId="6" borderId="11" xfId="0" applyFont="1" applyFill="1" applyBorder="1" applyAlignment="1" applyProtection="1">
      <alignment horizontal="center" vertical="center" wrapText="1"/>
    </xf>
    <xf numFmtId="0" fontId="19" fillId="6" borderId="12"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3" fillId="6" borderId="15" xfId="0" applyFont="1" applyFill="1" applyBorder="1" applyAlignment="1" applyProtection="1">
      <alignment horizontal="center" vertical="center" wrapText="1"/>
    </xf>
    <xf numFmtId="0" fontId="13" fillId="6" borderId="16" xfId="0" applyFont="1" applyFill="1" applyBorder="1" applyAlignment="1" applyProtection="1">
      <alignment horizontal="center" vertical="center" wrapText="1"/>
    </xf>
    <xf numFmtId="173" fontId="21" fillId="3" borderId="13" xfId="0" applyNumberFormat="1" applyFont="1" applyFill="1" applyBorder="1" applyAlignment="1" applyProtection="1">
      <alignment horizontal="center" vertical="center"/>
    </xf>
    <xf numFmtId="173" fontId="21" fillId="3" borderId="14" xfId="0" applyNumberFormat="1" applyFont="1" applyFill="1" applyBorder="1" applyAlignment="1" applyProtection="1">
      <alignment horizontal="center" vertical="center"/>
    </xf>
    <xf numFmtId="173" fontId="21" fillId="3" borderId="15" xfId="0" applyNumberFormat="1" applyFont="1" applyFill="1" applyBorder="1" applyAlignment="1" applyProtection="1">
      <alignment horizontal="center" vertical="center"/>
    </xf>
    <xf numFmtId="0" fontId="13" fillId="0" borderId="0" xfId="0" applyFont="1" applyBorder="1" applyAlignment="1" applyProtection="1">
      <alignment horizontal="center"/>
    </xf>
    <xf numFmtId="0" fontId="21" fillId="0" borderId="13" xfId="0" applyFont="1" applyFill="1" applyBorder="1" applyAlignment="1" applyProtection="1">
      <alignment horizontal="left" vertical="center" wrapText="1"/>
      <protection locked="0"/>
    </xf>
    <xf numFmtId="0" fontId="19" fillId="0" borderId="15" xfId="0" applyFont="1" applyFill="1" applyBorder="1" applyAlignment="1" applyProtection="1">
      <alignment horizontal="left" vertical="center" wrapText="1"/>
      <protection locked="0"/>
    </xf>
    <xf numFmtId="0" fontId="21" fillId="0" borderId="13" xfId="0" applyFont="1" applyFill="1" applyBorder="1" applyAlignment="1" applyProtection="1">
      <alignment horizontal="left" vertical="center"/>
      <protection locked="0"/>
    </xf>
    <xf numFmtId="0" fontId="19" fillId="0" borderId="15" xfId="0" applyFont="1" applyFill="1" applyBorder="1" applyAlignment="1" applyProtection="1">
      <alignment horizontal="left" vertical="center"/>
      <protection locked="0"/>
    </xf>
    <xf numFmtId="4" fontId="13" fillId="3" borderId="17" xfId="0" applyNumberFormat="1" applyFont="1" applyFill="1" applyBorder="1" applyAlignment="1" applyProtection="1">
      <alignment horizontal="center" vertical="center"/>
    </xf>
    <xf numFmtId="4" fontId="13" fillId="3" borderId="18" xfId="0" applyNumberFormat="1" applyFont="1" applyFill="1" applyBorder="1" applyAlignment="1" applyProtection="1">
      <alignment horizontal="center" vertical="center"/>
    </xf>
    <xf numFmtId="0" fontId="13" fillId="0" borderId="11" xfId="0" applyFont="1" applyBorder="1" applyAlignment="1" applyProtection="1">
      <alignment horizontal="right"/>
    </xf>
    <xf numFmtId="0" fontId="30" fillId="0" borderId="0" xfId="6" applyFont="1" applyAlignment="1" applyProtection="1">
      <alignment horizontal="center" wrapText="1"/>
    </xf>
    <xf numFmtId="0" fontId="39" fillId="0" borderId="0" xfId="0" applyFont="1" applyAlignment="1" applyProtection="1">
      <alignment horizontal="center" wrapText="1"/>
    </xf>
    <xf numFmtId="0" fontId="13" fillId="0" borderId="0" xfId="0" applyFont="1" applyAlignment="1" applyProtection="1">
      <alignment horizontal="center" wrapText="1"/>
    </xf>
    <xf numFmtId="49" fontId="21" fillId="0" borderId="13" xfId="0" applyNumberFormat="1" applyFont="1" applyFill="1" applyBorder="1" applyAlignment="1" applyProtection="1">
      <alignment horizontal="left" vertical="center"/>
      <protection locked="0"/>
    </xf>
    <xf numFmtId="49" fontId="21" fillId="0" borderId="14" xfId="0" applyNumberFormat="1" applyFont="1" applyFill="1" applyBorder="1" applyAlignment="1" applyProtection="1">
      <alignment horizontal="left" vertical="center"/>
      <protection locked="0"/>
    </xf>
    <xf numFmtId="0" fontId="19" fillId="0" borderId="15" xfId="0" applyFont="1" applyFill="1" applyBorder="1" applyAlignment="1" applyProtection="1">
      <alignment vertical="center"/>
      <protection locked="0"/>
    </xf>
    <xf numFmtId="165" fontId="21" fillId="0" borderId="13" xfId="0" applyNumberFormat="1" applyFont="1" applyFill="1" applyBorder="1" applyAlignment="1" applyProtection="1">
      <alignment horizontal="center" vertical="center"/>
      <protection locked="0"/>
    </xf>
    <xf numFmtId="165" fontId="21" fillId="0" borderId="14" xfId="0" applyNumberFormat="1" applyFont="1" applyFill="1" applyBorder="1" applyAlignment="1" applyProtection="1">
      <alignment horizontal="center" vertical="center"/>
      <protection locked="0"/>
    </xf>
    <xf numFmtId="165" fontId="21" fillId="0" borderId="15" xfId="0" applyNumberFormat="1" applyFont="1" applyFill="1" applyBorder="1" applyAlignment="1" applyProtection="1">
      <alignment horizontal="center" vertical="center"/>
      <protection locked="0"/>
    </xf>
    <xf numFmtId="165" fontId="21" fillId="0" borderId="16" xfId="0" applyNumberFormat="1" applyFont="1" applyFill="1" applyBorder="1" applyAlignment="1" applyProtection="1">
      <alignment horizontal="center" vertical="center"/>
      <protection locked="0"/>
    </xf>
    <xf numFmtId="0" fontId="22" fillId="0" borderId="5"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0" fillId="0" borderId="0" xfId="0" applyAlignment="1" applyProtection="1">
      <alignment vertical="center"/>
    </xf>
    <xf numFmtId="0" fontId="0" fillId="0" borderId="30" xfId="0" applyBorder="1" applyAlignment="1" applyProtection="1">
      <alignment horizontal="left" vertical="center" wrapText="1"/>
      <protection locked="0"/>
    </xf>
    <xf numFmtId="0" fontId="0" fillId="0" borderId="30" xfId="0" applyBorder="1" applyAlignment="1" applyProtection="1">
      <alignment horizontal="left" vertical="center"/>
      <protection locked="0"/>
    </xf>
    <xf numFmtId="0" fontId="44" fillId="0" borderId="0" xfId="0" applyFont="1" applyAlignment="1" applyProtection="1">
      <alignment horizontal="center" vertical="center" wrapText="1"/>
    </xf>
    <xf numFmtId="49" fontId="0" fillId="4" borderId="68" xfId="0" applyNumberFormat="1" applyFont="1" applyFill="1" applyBorder="1" applyAlignment="1" applyProtection="1">
      <alignment horizontal="left" vertical="center" wrapText="1"/>
    </xf>
    <xf numFmtId="49" fontId="0" fillId="4" borderId="69" xfId="0" applyNumberFormat="1" applyFont="1" applyFill="1" applyBorder="1" applyAlignment="1" applyProtection="1">
      <alignment horizontal="left" vertical="center"/>
    </xf>
    <xf numFmtId="0" fontId="0" fillId="0" borderId="69" xfId="0" applyFont="1" applyBorder="1" applyAlignment="1" applyProtection="1">
      <alignment horizontal="left" vertical="center"/>
    </xf>
    <xf numFmtId="49" fontId="0" fillId="4" borderId="62" xfId="0" applyNumberFormat="1" applyFont="1" applyFill="1" applyBorder="1" applyAlignment="1" applyProtection="1">
      <alignment horizontal="left" vertical="center"/>
    </xf>
    <xf numFmtId="49" fontId="0" fillId="4" borderId="63" xfId="0" applyNumberFormat="1" applyFont="1" applyFill="1" applyBorder="1" applyAlignment="1" applyProtection="1">
      <alignment horizontal="left" vertical="center"/>
    </xf>
    <xf numFmtId="0" fontId="0" fillId="0" borderId="63" xfId="0" applyFont="1" applyBorder="1" applyAlignment="1" applyProtection="1">
      <alignment horizontal="left" vertical="center"/>
    </xf>
    <xf numFmtId="0" fontId="55" fillId="4" borderId="0" xfId="0" applyNumberFormat="1" applyFont="1" applyFill="1" applyBorder="1" applyAlignment="1" applyProtection="1">
      <alignment horizontal="center" vertical="center" wrapText="1"/>
    </xf>
    <xf numFmtId="0" fontId="54" fillId="4" borderId="0" xfId="0" applyFont="1" applyFill="1" applyBorder="1" applyAlignment="1" applyProtection="1">
      <alignment horizontal="center" vertical="center"/>
    </xf>
    <xf numFmtId="49" fontId="0" fillId="4" borderId="65" xfId="0" applyNumberFormat="1" applyFont="1" applyFill="1" applyBorder="1" applyAlignment="1" applyProtection="1">
      <alignment horizontal="left" vertical="center"/>
    </xf>
    <xf numFmtId="0" fontId="7" fillId="4" borderId="29" xfId="0" applyFont="1" applyFill="1" applyBorder="1" applyAlignment="1" applyProtection="1">
      <alignment horizontal="center" vertical="center"/>
    </xf>
    <xf numFmtId="0" fontId="7" fillId="4" borderId="30" xfId="0" applyFont="1" applyFill="1" applyBorder="1" applyAlignment="1" applyProtection="1">
      <alignment horizontal="center" vertical="center"/>
    </xf>
    <xf numFmtId="0" fontId="7" fillId="4" borderId="31" xfId="0" applyFont="1" applyFill="1" applyBorder="1" applyAlignment="1" applyProtection="1">
      <alignment horizontal="center" vertical="center"/>
    </xf>
    <xf numFmtId="0" fontId="7" fillId="4" borderId="71" xfId="0" applyFont="1" applyFill="1" applyBorder="1" applyAlignment="1" applyProtection="1">
      <alignment horizontal="center" vertical="center"/>
    </xf>
    <xf numFmtId="0" fontId="7" fillId="4" borderId="72" xfId="0" applyFont="1" applyFill="1" applyBorder="1" applyAlignment="1" applyProtection="1">
      <alignment horizontal="center" vertical="center"/>
    </xf>
    <xf numFmtId="0" fontId="7" fillId="4" borderId="73" xfId="0" applyFont="1" applyFill="1" applyBorder="1" applyAlignment="1" applyProtection="1">
      <alignment horizontal="center" vertical="center"/>
    </xf>
    <xf numFmtId="0" fontId="0" fillId="0" borderId="74"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49" fontId="0" fillId="4" borderId="83" xfId="0" applyNumberFormat="1" applyFont="1" applyFill="1" applyBorder="1" applyAlignment="1" applyProtection="1">
      <alignment horizontal="left" vertical="center"/>
    </xf>
    <xf numFmtId="49" fontId="0" fillId="4" borderId="78" xfId="0" applyNumberFormat="1" applyFont="1" applyFill="1" applyBorder="1" applyAlignment="1" applyProtection="1">
      <alignment horizontal="left" vertical="center"/>
    </xf>
    <xf numFmtId="0" fontId="0" fillId="0" borderId="78" xfId="0" applyFont="1" applyBorder="1" applyAlignment="1" applyProtection="1">
      <alignment horizontal="left" vertical="center"/>
    </xf>
    <xf numFmtId="49" fontId="45" fillId="4" borderId="23" xfId="0" applyNumberFormat="1" applyFont="1" applyFill="1" applyBorder="1" applyAlignment="1" applyProtection="1">
      <alignment horizontal="center" vertical="center"/>
    </xf>
    <xf numFmtId="49" fontId="45" fillId="4" borderId="24" xfId="0" applyNumberFormat="1" applyFont="1" applyFill="1" applyBorder="1" applyAlignment="1" applyProtection="1">
      <alignment horizontal="center" vertical="center"/>
    </xf>
    <xf numFmtId="49" fontId="45" fillId="4" borderId="70" xfId="0" applyNumberFormat="1" applyFont="1" applyFill="1" applyBorder="1" applyAlignment="1" applyProtection="1">
      <alignment horizontal="center" vertical="center"/>
    </xf>
    <xf numFmtId="49" fontId="0" fillId="4" borderId="82" xfId="0" applyNumberFormat="1" applyFont="1" applyFill="1" applyBorder="1" applyAlignment="1" applyProtection="1">
      <alignment horizontal="left" vertical="center"/>
    </xf>
    <xf numFmtId="49" fontId="0" fillId="4" borderId="76" xfId="0" applyNumberFormat="1" applyFont="1" applyFill="1" applyBorder="1" applyAlignment="1" applyProtection="1">
      <alignment horizontal="left" vertical="center"/>
    </xf>
    <xf numFmtId="0" fontId="0" fillId="0" borderId="76" xfId="0" applyFont="1" applyBorder="1" applyAlignment="1" applyProtection="1">
      <alignment horizontal="left" vertical="center"/>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49" fontId="0" fillId="4" borderId="62" xfId="0" applyNumberFormat="1" applyFont="1" applyFill="1" applyBorder="1" applyAlignment="1" applyProtection="1">
      <alignment horizontal="left" vertical="center" wrapText="1"/>
    </xf>
    <xf numFmtId="49" fontId="0" fillId="4" borderId="63" xfId="0" applyNumberFormat="1" applyFont="1" applyFill="1" applyBorder="1" applyAlignment="1" applyProtection="1">
      <alignment horizontal="left" vertical="center" wrapText="1"/>
    </xf>
    <xf numFmtId="0" fontId="0" fillId="0" borderId="63" xfId="0" applyFont="1" applyBorder="1" applyAlignment="1" applyProtection="1">
      <alignment horizontal="left" vertical="center" wrapText="1"/>
    </xf>
    <xf numFmtId="49" fontId="0" fillId="4" borderId="80" xfId="0" applyNumberFormat="1" applyFont="1" applyFill="1" applyBorder="1" applyAlignment="1" applyProtection="1">
      <alignment horizontal="left" vertical="center"/>
    </xf>
    <xf numFmtId="49" fontId="0" fillId="4" borderId="79" xfId="0" applyNumberFormat="1" applyFont="1" applyFill="1" applyBorder="1" applyAlignment="1" applyProtection="1">
      <alignment horizontal="left" vertical="center"/>
    </xf>
    <xf numFmtId="49" fontId="0" fillId="4" borderId="81" xfId="0" applyNumberFormat="1" applyFont="1" applyFill="1" applyBorder="1" applyAlignment="1" applyProtection="1">
      <alignment horizontal="left" vertical="center"/>
    </xf>
    <xf numFmtId="0" fontId="0" fillId="4" borderId="74" xfId="0" applyFont="1" applyFill="1" applyBorder="1" applyAlignment="1" applyProtection="1">
      <alignment horizontal="center" vertical="center"/>
    </xf>
    <xf numFmtId="0" fontId="0" fillId="4" borderId="69" xfId="0" applyFont="1" applyFill="1" applyBorder="1" applyAlignment="1" applyProtection="1">
      <alignment horizontal="center" vertical="center"/>
    </xf>
    <xf numFmtId="0" fontId="0" fillId="4" borderId="64" xfId="0" applyFont="1" applyFill="1" applyBorder="1" applyAlignment="1" applyProtection="1">
      <alignment horizontal="center" vertical="center"/>
    </xf>
    <xf numFmtId="0" fontId="4" fillId="2" borderId="0" xfId="0" applyFont="1" applyFill="1" applyBorder="1" applyAlignment="1" applyProtection="1">
      <alignment horizontal="left" vertical="center" wrapText="1"/>
    </xf>
    <xf numFmtId="0" fontId="4" fillId="2" borderId="22" xfId="0" applyFont="1" applyFill="1" applyBorder="1" applyAlignment="1" applyProtection="1">
      <alignment horizontal="left" vertical="center" wrapText="1"/>
    </xf>
    <xf numFmtId="0" fontId="11" fillId="2" borderId="0" xfId="2" applyFont="1" applyFill="1" applyBorder="1" applyAlignment="1" applyProtection="1">
      <alignment horizontal="left" vertical="center" wrapText="1"/>
    </xf>
    <xf numFmtId="0" fontId="11" fillId="2" borderId="22" xfId="2" applyFont="1" applyFill="1" applyBorder="1" applyAlignment="1" applyProtection="1">
      <alignment horizontal="left" vertical="center" wrapText="1"/>
    </xf>
    <xf numFmtId="0" fontId="5" fillId="2" borderId="19" xfId="2" applyFont="1" applyFill="1" applyBorder="1" applyAlignment="1" applyProtection="1">
      <alignment horizontal="center" vertical="center"/>
    </xf>
    <xf numFmtId="0" fontId="5" fillId="2" borderId="20" xfId="2" applyFont="1" applyFill="1" applyBorder="1" applyAlignment="1" applyProtection="1">
      <alignment horizontal="center" vertical="center"/>
    </xf>
    <xf numFmtId="0" fontId="5" fillId="2" borderId="21" xfId="2" applyFont="1" applyFill="1" applyBorder="1" applyAlignment="1" applyProtection="1">
      <alignment horizontal="center" vertical="center"/>
    </xf>
    <xf numFmtId="0" fontId="35" fillId="2" borderId="0" xfId="2" applyFont="1" applyFill="1" applyBorder="1" applyAlignment="1" applyProtection="1">
      <alignment horizontal="center" vertical="center"/>
    </xf>
    <xf numFmtId="0" fontId="35" fillId="2" borderId="24" xfId="2" applyFont="1" applyFill="1" applyBorder="1" applyAlignment="1" applyProtection="1">
      <alignment horizontal="center" vertical="center"/>
    </xf>
    <xf numFmtId="43" fontId="4" fillId="7" borderId="7" xfId="3" applyFont="1" applyFill="1" applyBorder="1" applyAlignment="1" applyProtection="1">
      <alignment horizontal="left"/>
    </xf>
    <xf numFmtId="0" fontId="5" fillId="2" borderId="19" xfId="2" applyFont="1" applyFill="1" applyBorder="1" applyAlignment="1" applyProtection="1">
      <alignment horizontal="center"/>
    </xf>
    <xf numFmtId="0" fontId="5" fillId="2" borderId="21" xfId="2" applyFont="1" applyFill="1" applyBorder="1" applyAlignment="1" applyProtection="1">
      <alignment horizontal="center"/>
    </xf>
    <xf numFmtId="0" fontId="11" fillId="2" borderId="9" xfId="2" applyFont="1" applyFill="1" applyBorder="1" applyAlignment="1" applyProtection="1">
      <alignment horizontal="left" wrapText="1"/>
    </xf>
    <xf numFmtId="0" fontId="11" fillId="2" borderId="22" xfId="2" applyFont="1" applyFill="1" applyBorder="1" applyAlignment="1" applyProtection="1">
      <alignment horizontal="left" wrapText="1"/>
    </xf>
    <xf numFmtId="0" fontId="0" fillId="2" borderId="9" xfId="0" applyFont="1" applyFill="1" applyBorder="1" applyAlignment="1" applyProtection="1">
      <alignment horizontal="left" wrapText="1"/>
    </xf>
    <xf numFmtId="0" fontId="4" fillId="2" borderId="22" xfId="0" applyFont="1" applyFill="1" applyBorder="1" applyAlignment="1" applyProtection="1">
      <alignment horizontal="left" wrapText="1"/>
    </xf>
    <xf numFmtId="0" fontId="4" fillId="2" borderId="9" xfId="0" applyFont="1" applyFill="1" applyBorder="1" applyAlignment="1" applyProtection="1">
      <alignment horizontal="left" wrapText="1"/>
    </xf>
    <xf numFmtId="0" fontId="0" fillId="0" borderId="0" xfId="0" applyFont="1" applyAlignment="1" applyProtection="1">
      <alignment horizontal="left"/>
    </xf>
    <xf numFmtId="0" fontId="0" fillId="0" borderId="24" xfId="0" applyBorder="1" applyAlignment="1" applyProtection="1">
      <alignment horizontal="center"/>
      <protection locked="0"/>
    </xf>
    <xf numFmtId="0" fontId="20" fillId="0" borderId="0" xfId="0" applyFont="1" applyAlignment="1" applyProtection="1">
      <alignment horizontal="left" vertical="center" wrapText="1"/>
    </xf>
    <xf numFmtId="0" fontId="0" fillId="0" borderId="0" xfId="0" applyAlignment="1"/>
    <xf numFmtId="0" fontId="23" fillId="0" borderId="0" xfId="0" applyFont="1" applyAlignment="1" applyProtection="1">
      <alignment horizontal="right" vertical="center" wrapText="1"/>
    </xf>
    <xf numFmtId="0" fontId="0" fillId="2" borderId="0" xfId="0" applyFill="1" applyAlignment="1" applyProtection="1">
      <alignment horizontal="justify" vertical="top" wrapText="1"/>
    </xf>
    <xf numFmtId="174" fontId="0" fillId="0" borderId="24" xfId="0" applyNumberFormat="1" applyBorder="1" applyAlignment="1" applyProtection="1">
      <alignment horizontal="center"/>
      <protection locked="0"/>
    </xf>
    <xf numFmtId="0" fontId="0" fillId="0" borderId="0" xfId="0" applyAlignment="1" applyProtection="1">
      <alignment vertical="top" wrapText="1"/>
      <protection locked="0"/>
    </xf>
    <xf numFmtId="0" fontId="0" fillId="0" borderId="0" xfId="0" applyBorder="1" applyAlignment="1" applyProtection="1"/>
    <xf numFmtId="0" fontId="0" fillId="0" borderId="0" xfId="0" applyAlignment="1" applyProtection="1">
      <alignment vertical="center" wrapText="1"/>
      <protection locked="0"/>
    </xf>
    <xf numFmtId="0" fontId="0" fillId="0" borderId="0" xfId="0" applyAlignment="1" applyProtection="1">
      <alignment wrapText="1"/>
    </xf>
    <xf numFmtId="0" fontId="11" fillId="0" borderId="0" xfId="0" applyFont="1" applyAlignment="1" applyProtection="1">
      <alignment vertical="center" wrapText="1"/>
    </xf>
    <xf numFmtId="0" fontId="0" fillId="0" borderId="25" xfId="0" applyFill="1" applyBorder="1" applyAlignment="1" applyProtection="1">
      <alignment horizontal="center"/>
      <protection locked="0"/>
    </xf>
    <xf numFmtId="0" fontId="0" fillId="0" borderId="26" xfId="0" applyFill="1" applyBorder="1" applyAlignment="1" applyProtection="1">
      <alignment horizontal="center"/>
      <protection locked="0"/>
    </xf>
    <xf numFmtId="0" fontId="0" fillId="0" borderId="27" xfId="0" applyBorder="1" applyAlignment="1" applyProtection="1">
      <protection locked="0"/>
    </xf>
    <xf numFmtId="0" fontId="0" fillId="0" borderId="9"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22" xfId="0" applyBorder="1" applyAlignment="1" applyProtection="1">
      <protection locked="0"/>
    </xf>
    <xf numFmtId="0" fontId="0" fillId="0" borderId="23" xfId="0" applyFill="1" applyBorder="1" applyAlignment="1" applyProtection="1">
      <alignment horizontal="center"/>
      <protection locked="0"/>
    </xf>
    <xf numFmtId="0" fontId="0" fillId="0" borderId="24" xfId="0" applyFill="1" applyBorder="1" applyAlignment="1" applyProtection="1">
      <alignment horizontal="center"/>
      <protection locked="0"/>
    </xf>
    <xf numFmtId="0" fontId="0" fillId="0" borderId="28" xfId="0" applyBorder="1" applyAlignment="1" applyProtection="1">
      <protection locked="0"/>
    </xf>
    <xf numFmtId="0" fontId="0" fillId="0" borderId="0" xfId="0" applyAlignment="1" applyProtection="1">
      <alignment horizontal="justify" vertical="top" wrapText="1"/>
    </xf>
    <xf numFmtId="0" fontId="0" fillId="0" borderId="0" xfId="0" applyAlignment="1" applyProtection="1">
      <alignment horizontal="left" vertical="top" wrapText="1"/>
    </xf>
    <xf numFmtId="0" fontId="0" fillId="0" borderId="0" xfId="0" applyAlignment="1" applyProtection="1">
      <alignment horizontal="left"/>
      <protection locked="0"/>
    </xf>
    <xf numFmtId="0" fontId="3"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Fill="1" applyAlignment="1">
      <alignment horizontal="left"/>
    </xf>
    <xf numFmtId="0" fontId="0" fillId="2" borderId="0" xfId="0" applyFill="1" applyAlignment="1">
      <alignment horizontal="left"/>
    </xf>
    <xf numFmtId="0" fontId="23" fillId="0" borderId="0" xfId="0" applyFont="1" applyAlignment="1">
      <alignment horizontal="left" vertical="center" wrapText="1"/>
    </xf>
    <xf numFmtId="0" fontId="0" fillId="0" borderId="0" xfId="0" applyAlignment="1">
      <alignment horizontal="left"/>
    </xf>
  </cellXfs>
  <cellStyles count="9">
    <cellStyle name="Comma" xfId="1" builtinId="3"/>
    <cellStyle name="Comma 2" xfId="4"/>
    <cellStyle name="Currency 2" xfId="5"/>
    <cellStyle name="Currency 3" xfId="8"/>
    <cellStyle name="Hyperlink" xfId="6" builtinId="8"/>
    <cellStyle name="Milliers 2" xfId="3"/>
    <cellStyle name="Normal" xfId="0" builtinId="0"/>
    <cellStyle name="Normal 2" xfId="2"/>
    <cellStyle name="Normal 4" xfId="7"/>
  </cellStyles>
  <dxfs count="5">
    <dxf>
      <font>
        <b/>
        <i val="0"/>
        <color theme="9" tint="-0.24994659260841701"/>
      </font>
    </dxf>
    <dxf>
      <font>
        <b/>
        <i val="0"/>
        <color rgb="FFFF0000"/>
      </font>
    </dxf>
    <dxf>
      <font>
        <b/>
        <i val="0"/>
        <color theme="9" tint="-0.24994659260841701"/>
      </font>
    </dxf>
    <dxf>
      <font>
        <b/>
        <i val="0"/>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Radio" firstButton="1" noThreeD="1"/>
</file>

<file path=xl/ctrlProps/ctrlProp3.xml><?xml version="1.0" encoding="utf-8"?>
<formControlPr xmlns="http://schemas.microsoft.com/office/spreadsheetml/2009/9/main" objectType="Radio" checked="Checked"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114300</xdr:colOff>
          <xdr:row>7</xdr:row>
          <xdr:rowOff>152400</xdr:rowOff>
        </xdr:from>
        <xdr:to>
          <xdr:col>1</xdr:col>
          <xdr:colOff>304800</xdr:colOff>
          <xdr:row>8</xdr:row>
          <xdr:rowOff>259080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518160</xdr:colOff>
          <xdr:row>14</xdr:row>
          <xdr:rowOff>68580</xdr:rowOff>
        </xdr:from>
        <xdr:to>
          <xdr:col>4</xdr:col>
          <xdr:colOff>335280</xdr:colOff>
          <xdr:row>15</xdr:row>
          <xdr:rowOff>76200</xdr:rowOff>
        </xdr:to>
        <xdr:sp macro="" textlink="">
          <xdr:nvSpPr>
            <xdr:cNvPr id="23559" name="Option Button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571500</xdr:colOff>
          <xdr:row>14</xdr:row>
          <xdr:rowOff>114300</xdr:rowOff>
        </xdr:from>
        <xdr:to>
          <xdr:col>9</xdr:col>
          <xdr:colOff>190500</xdr:colOff>
          <xdr:row>15</xdr:row>
          <xdr:rowOff>45720</xdr:rowOff>
        </xdr:to>
        <xdr:sp macro="" textlink="">
          <xdr:nvSpPr>
            <xdr:cNvPr id="23560" name="Option Button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99060</xdr:colOff>
          <xdr:row>10</xdr:row>
          <xdr:rowOff>0</xdr:rowOff>
        </xdr:from>
        <xdr:to>
          <xdr:col>2</xdr:col>
          <xdr:colOff>83820</xdr:colOff>
          <xdr:row>10</xdr:row>
          <xdr:rowOff>213360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99060</xdr:colOff>
          <xdr:row>10</xdr:row>
          <xdr:rowOff>670560</xdr:rowOff>
        </xdr:from>
        <xdr:to>
          <xdr:col>1</xdr:col>
          <xdr:colOff>289560</xdr:colOff>
          <xdr:row>11</xdr:row>
          <xdr:rowOff>236220</xdr:rowOff>
        </xdr:to>
        <xdr:sp macro="" textlink="">
          <xdr:nvSpPr>
            <xdr:cNvPr id="23563" name="Check Box 11" hidden="1">
              <a:extLst>
                <a:ext uri="{63B3BB69-23CF-44E3-9099-C40C66FF867C}">
                  <a14:compatExt spid="_x0000_s2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3</xdr:col>
      <xdr:colOff>548640</xdr:colOff>
      <xdr:row>26</xdr:row>
      <xdr:rowOff>24161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381000"/>
          <a:ext cx="6987540" cy="45961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106680</xdr:rowOff>
        </xdr:from>
        <xdr:to>
          <xdr:col>10</xdr:col>
          <xdr:colOff>312420</xdr:colOff>
          <xdr:row>48</xdr:row>
          <xdr:rowOff>114300</xdr:rowOff>
        </xdr:to>
        <xdr:sp macro="" textlink="">
          <xdr:nvSpPr>
            <xdr:cNvPr id="10241" name="Object 1" hidden="1">
              <a:extLst>
                <a:ext uri="{63B3BB69-23CF-44E3-9099-C40C66FF867C}">
                  <a14:compatExt spid="_x0000_s102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ECLARATION%20SUR%20L'HONNEUR"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VANT%20PROPO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ILAN%20NOUVEAU%20SCHEMA%2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P%20NOUVEAU%20SCHEMA%20+%20EFFECTIF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ENTREPRISE"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EMANDE"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DESCRIPTIF%20PROJET"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PIECES%20A%20JOINDRE"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ALYSE%20PME"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ORGANIGRAMM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LARATION SUR L'HONNEUR"/>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T PROP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 NOUVEAU SCHEMA "/>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 NOUVEAU SCHEMA + EFFECTIF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PRIS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AND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F PROJET"/>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CES A JOINDR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PME"/>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ANIGRAMM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aide.pme@eco.etat.lu" TargetMode="External"/><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vmlDrawing" Target="../drawings/vmlDrawing11.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image" Target="../media/image5.emf"/><Relationship Id="rId5" Type="http://schemas.openxmlformats.org/officeDocument/2006/relationships/oleObject" Target="../embeddings/Microsoft_Word_97_-_2003_Document.doc"/><Relationship Id="rId4"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info.aide.pme@eco.etat.lu" TargetMode="External"/><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ec.europa.eu/growth/tools-databases/SME-Wizard/smeq.do;SME_SESSION_ID=cv-HEBnnGVjauztPtScHuPnaeKKl1Dmdzg6A2jGYWZDpA6WfAFym!1028861268?execution=e1s1&amp;locale=fr" TargetMode="External"/><Relationship Id="rId2" Type="http://schemas.openxmlformats.org/officeDocument/2006/relationships/hyperlink" Target="http://eur-lex.europa.eu/legal-content/FR/TXT/PDF/?uri=CELEX:32014R0651&amp;from=EN" TargetMode="External"/><Relationship Id="rId1" Type="http://schemas.openxmlformats.org/officeDocument/2006/relationships/printerSettings" Target="../printerSettings/printerSettings7.bin"/><Relationship Id="rId5" Type="http://schemas.openxmlformats.org/officeDocument/2006/relationships/vmlDrawing" Target="../drawings/vmlDrawing4.vml"/><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8.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9.vml"/><Relationship Id="rId9"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O27"/>
  <sheetViews>
    <sheetView showGridLines="0" tabSelected="1" zoomScaleNormal="100" workbookViewId="0">
      <selection activeCell="D11" sqref="D11"/>
    </sheetView>
  </sheetViews>
  <sheetFormatPr defaultRowHeight="14.4" x14ac:dyDescent="0.3"/>
  <cols>
    <col min="1" max="1" width="1.88671875" customWidth="1"/>
    <col min="9" max="9" width="9.5546875" customWidth="1"/>
    <col min="10" max="10" width="12.88671875" customWidth="1"/>
    <col min="11" max="11" width="4.109375" customWidth="1"/>
    <col min="12" max="12" width="41.88671875" customWidth="1"/>
  </cols>
  <sheetData>
    <row r="1" spans="2:15" ht="15.9" customHeight="1" x14ac:dyDescent="0.3"/>
    <row r="2" spans="2:15" ht="33" customHeight="1" x14ac:dyDescent="0.3">
      <c r="B2" s="232" t="s">
        <v>0</v>
      </c>
      <c r="C2" s="232"/>
      <c r="D2" s="232"/>
      <c r="E2" s="232"/>
      <c r="F2" s="232"/>
      <c r="G2" s="232"/>
      <c r="H2" s="232"/>
      <c r="I2" s="232"/>
      <c r="J2" s="232"/>
    </row>
    <row r="3" spans="2:15" s="13" customFormat="1" ht="13.35" customHeight="1" x14ac:dyDescent="0.3">
      <c r="B3" s="48"/>
      <c r="C3" s="48"/>
      <c r="D3" s="48"/>
      <c r="E3" s="48"/>
      <c r="F3" s="48"/>
      <c r="G3" s="48"/>
      <c r="H3" s="48"/>
      <c r="I3" s="48"/>
      <c r="J3" s="48"/>
    </row>
    <row r="4" spans="2:15" ht="40.200000000000003" customHeight="1" x14ac:dyDescent="0.3">
      <c r="B4" s="237" t="s">
        <v>279</v>
      </c>
      <c r="C4" s="238"/>
      <c r="D4" s="238"/>
      <c r="E4" s="238"/>
      <c r="F4" s="238"/>
      <c r="G4" s="238"/>
      <c r="H4" s="238"/>
      <c r="I4" s="238"/>
      <c r="J4" s="238"/>
    </row>
    <row r="5" spans="2:15" ht="2.4" customHeight="1" x14ac:dyDescent="0.3"/>
    <row r="6" spans="2:15" ht="14.4" customHeight="1" x14ac:dyDescent="0.3">
      <c r="B6" s="239" t="s">
        <v>277</v>
      </c>
      <c r="C6" s="239"/>
      <c r="D6" s="239"/>
      <c r="E6" s="239"/>
      <c r="F6" s="239"/>
      <c r="G6" s="239"/>
      <c r="H6" s="239"/>
      <c r="I6" s="239"/>
      <c r="J6" s="239"/>
    </row>
    <row r="7" spans="2:15" ht="17.399999999999999" customHeight="1" x14ac:dyDescent="0.3">
      <c r="B7" s="239"/>
      <c r="C7" s="239"/>
      <c r="D7" s="239"/>
      <c r="E7" s="239"/>
      <c r="F7" s="239"/>
      <c r="G7" s="239"/>
      <c r="H7" s="239"/>
      <c r="I7" s="239"/>
      <c r="J7" s="239"/>
    </row>
    <row r="8" spans="2:15" s="13" customFormat="1" ht="10.35" customHeight="1" x14ac:dyDescent="0.3">
      <c r="B8" s="52"/>
      <c r="C8" s="52"/>
      <c r="D8" s="52"/>
      <c r="E8" s="52"/>
      <c r="F8" s="52"/>
      <c r="G8" s="52"/>
      <c r="H8" s="52"/>
      <c r="I8" s="52"/>
      <c r="J8" s="52"/>
    </row>
    <row r="9" spans="2:15" s="13" customFormat="1" ht="61.2" customHeight="1" x14ac:dyDescent="0.3">
      <c r="B9" s="233" t="s">
        <v>1</v>
      </c>
      <c r="C9" s="233"/>
      <c r="D9" s="233"/>
      <c r="E9" s="233"/>
      <c r="F9" s="233"/>
      <c r="G9" s="233"/>
      <c r="H9" s="233"/>
      <c r="I9" s="233"/>
      <c r="J9" s="233"/>
    </row>
    <row r="10" spans="2:15" ht="46.5" customHeight="1" x14ac:dyDescent="0.3">
      <c r="B10" s="233" t="s">
        <v>2</v>
      </c>
      <c r="C10" s="233"/>
      <c r="D10" s="233"/>
      <c r="E10" s="233"/>
      <c r="F10" s="233"/>
      <c r="G10" s="233"/>
      <c r="H10" s="233"/>
      <c r="I10" s="233"/>
      <c r="J10" s="233"/>
    </row>
    <row r="11" spans="2:15" s="48" customFormat="1" ht="12" customHeight="1" x14ac:dyDescent="0.3"/>
    <row r="12" spans="2:15" s="13" customFormat="1" ht="18.600000000000001" customHeight="1" x14ac:dyDescent="0.3">
      <c r="B12" s="233" t="s">
        <v>3</v>
      </c>
      <c r="C12" s="233"/>
      <c r="D12" s="233"/>
      <c r="E12" s="233"/>
      <c r="F12" s="233"/>
      <c r="G12" s="233"/>
      <c r="H12" s="233"/>
      <c r="I12" s="233"/>
      <c r="J12" s="233"/>
      <c r="L12" s="14"/>
      <c r="M12" s="7"/>
      <c r="N12" s="7"/>
      <c r="O12" s="7"/>
    </row>
    <row r="13" spans="2:15" ht="11.4" customHeight="1" x14ac:dyDescent="0.3">
      <c r="B13" s="233"/>
      <c r="C13" s="233"/>
      <c r="D13" s="233"/>
      <c r="E13" s="233"/>
      <c r="F13" s="233"/>
      <c r="G13" s="233"/>
      <c r="H13" s="233"/>
      <c r="I13" s="233"/>
      <c r="J13" s="233"/>
      <c r="L13" s="14"/>
      <c r="M13" s="7"/>
      <c r="N13" s="7"/>
      <c r="O13" s="7"/>
    </row>
    <row r="14" spans="2:15" s="13" customFormat="1" ht="6.9" customHeight="1" x14ac:dyDescent="0.3">
      <c r="B14" s="233"/>
      <c r="C14" s="233"/>
      <c r="D14" s="233"/>
      <c r="E14" s="233"/>
      <c r="F14" s="233"/>
      <c r="G14" s="233"/>
      <c r="H14" s="233"/>
      <c r="I14" s="233"/>
      <c r="J14" s="233"/>
      <c r="L14" s="14"/>
      <c r="M14" s="7"/>
      <c r="N14" s="7"/>
      <c r="O14" s="7"/>
    </row>
    <row r="15" spans="2:15" ht="27" customHeight="1" x14ac:dyDescent="0.3">
      <c r="B15" s="236" t="s">
        <v>4</v>
      </c>
      <c r="C15" s="236"/>
      <c r="D15" s="236"/>
      <c r="E15" s="236"/>
      <c r="F15" s="236"/>
      <c r="G15" s="236"/>
      <c r="H15" s="236"/>
      <c r="I15" s="236"/>
      <c r="J15" s="236"/>
      <c r="L15" s="14"/>
      <c r="M15" s="7"/>
      <c r="N15" s="7"/>
      <c r="O15" s="7"/>
    </row>
    <row r="16" spans="2:15" ht="10.5" customHeight="1" x14ac:dyDescent="0.3">
      <c r="B16" s="236"/>
      <c r="C16" s="236"/>
      <c r="D16" s="236"/>
      <c r="E16" s="236"/>
      <c r="F16" s="236"/>
      <c r="G16" s="236"/>
      <c r="H16" s="236"/>
      <c r="I16" s="236"/>
      <c r="J16" s="236"/>
      <c r="L16" s="14"/>
      <c r="M16" s="7"/>
      <c r="N16" s="7"/>
      <c r="O16" s="7"/>
    </row>
    <row r="17" spans="2:15" ht="48.75" customHeight="1" x14ac:dyDescent="0.3">
      <c r="B17" s="233" t="s">
        <v>5</v>
      </c>
      <c r="C17" s="233"/>
      <c r="D17" s="233"/>
      <c r="E17" s="233"/>
      <c r="F17" s="233"/>
      <c r="G17" s="233"/>
      <c r="H17" s="233"/>
      <c r="I17" s="233"/>
      <c r="J17" s="233"/>
      <c r="L17" s="14"/>
      <c r="M17" s="7"/>
      <c r="N17" s="7"/>
      <c r="O17" s="7"/>
    </row>
    <row r="18" spans="2:15" x14ac:dyDescent="0.3">
      <c r="B18" s="236" t="s">
        <v>6</v>
      </c>
      <c r="C18" s="236"/>
      <c r="D18" s="236"/>
      <c r="E18" s="236"/>
      <c r="F18" s="236"/>
      <c r="G18" s="236"/>
      <c r="H18" s="236"/>
      <c r="I18" s="236"/>
      <c r="J18" s="236"/>
      <c r="L18" s="14"/>
      <c r="M18" s="7"/>
      <c r="N18" s="7"/>
      <c r="O18" s="7"/>
    </row>
    <row r="19" spans="2:15" ht="33.6" customHeight="1" x14ac:dyDescent="0.3">
      <c r="B19" s="236"/>
      <c r="C19" s="236"/>
      <c r="D19" s="236"/>
      <c r="E19" s="236"/>
      <c r="F19" s="236"/>
      <c r="G19" s="236"/>
      <c r="H19" s="236"/>
      <c r="I19" s="236"/>
      <c r="J19" s="236"/>
      <c r="L19" s="14"/>
      <c r="M19" s="7"/>
      <c r="N19" s="7"/>
      <c r="O19" s="7"/>
    </row>
    <row r="20" spans="2:15" s="126" customFormat="1" ht="12.9" customHeight="1" x14ac:dyDescent="0.3">
      <c r="B20" s="234" t="s">
        <v>285</v>
      </c>
      <c r="C20" s="235"/>
      <c r="D20" s="235"/>
      <c r="E20" s="235"/>
      <c r="F20" s="235"/>
      <c r="G20" s="235"/>
      <c r="H20" s="235"/>
      <c r="I20" s="235"/>
      <c r="J20" s="235"/>
      <c r="L20" s="127"/>
      <c r="M20" s="128"/>
      <c r="N20" s="128"/>
      <c r="O20" s="128"/>
    </row>
    <row r="21" spans="2:15" s="126" customFormat="1" ht="20.399999999999999" customHeight="1" x14ac:dyDescent="0.3">
      <c r="B21" s="235"/>
      <c r="C21" s="235"/>
      <c r="D21" s="235"/>
      <c r="E21" s="235"/>
      <c r="F21" s="235"/>
      <c r="G21" s="235"/>
      <c r="H21" s="235"/>
      <c r="I21" s="235"/>
      <c r="J21" s="235"/>
      <c r="L21" s="128"/>
      <c r="M21" s="128"/>
      <c r="N21" s="128"/>
      <c r="O21" s="128"/>
    </row>
    <row r="22" spans="2:15" ht="18" customHeight="1" x14ac:dyDescent="0.3">
      <c r="B22" s="235"/>
      <c r="C22" s="235"/>
      <c r="D22" s="235"/>
      <c r="E22" s="235"/>
      <c r="F22" s="235"/>
      <c r="G22" s="235"/>
      <c r="H22" s="235"/>
      <c r="I22" s="235"/>
      <c r="J22" s="235"/>
      <c r="L22" s="7"/>
      <c r="M22" s="7"/>
      <c r="N22" s="7"/>
      <c r="O22" s="7"/>
    </row>
    <row r="23" spans="2:15" s="13" customFormat="1" ht="18" customHeight="1" x14ac:dyDescent="0.3">
      <c r="B23" s="145"/>
      <c r="C23" s="145"/>
      <c r="D23" s="145"/>
      <c r="E23" s="145"/>
      <c r="F23" s="145"/>
      <c r="G23" s="145"/>
      <c r="H23" s="145"/>
      <c r="I23" s="145"/>
      <c r="J23" s="145"/>
      <c r="L23" s="7"/>
      <c r="M23" s="7"/>
      <c r="N23" s="7"/>
      <c r="O23" s="7"/>
    </row>
    <row r="24" spans="2:15" s="13" customFormat="1" ht="30.9" customHeight="1" x14ac:dyDescent="0.3">
      <c r="B24" s="232" t="s">
        <v>7</v>
      </c>
      <c r="C24" s="232"/>
      <c r="D24" s="232"/>
      <c r="E24" s="232"/>
      <c r="F24" s="232"/>
      <c r="G24" s="232"/>
      <c r="H24" s="232"/>
      <c r="I24" s="232"/>
      <c r="J24" s="232"/>
      <c r="L24" s="7"/>
      <c r="M24" s="7"/>
      <c r="N24" s="7"/>
      <c r="O24" s="7"/>
    </row>
    <row r="25" spans="2:15" ht="80.400000000000006" customHeight="1" x14ac:dyDescent="0.3">
      <c r="B25" s="232" t="s">
        <v>280</v>
      </c>
      <c r="C25" s="232"/>
      <c r="D25" s="232"/>
      <c r="E25" s="232"/>
      <c r="F25" s="232"/>
      <c r="G25" s="232"/>
      <c r="H25" s="232"/>
      <c r="I25" s="232"/>
      <c r="J25" s="232"/>
    </row>
    <row r="26" spans="2:15" x14ac:dyDescent="0.3">
      <c r="B26" s="41"/>
      <c r="C26" s="41"/>
      <c r="D26" s="41"/>
      <c r="E26" s="41"/>
      <c r="F26" s="41"/>
      <c r="G26" s="41"/>
      <c r="H26" s="41"/>
      <c r="I26" s="41"/>
      <c r="J26" s="41"/>
    </row>
    <row r="27" spans="2:15" x14ac:dyDescent="0.3">
      <c r="B27" s="232" t="s">
        <v>8</v>
      </c>
      <c r="C27" s="232"/>
      <c r="D27" s="232"/>
      <c r="E27" s="232"/>
      <c r="F27" s="232"/>
      <c r="G27" s="232"/>
      <c r="H27" s="232"/>
      <c r="I27" s="232"/>
      <c r="J27" s="232"/>
    </row>
  </sheetData>
  <protectedRanges>
    <protectedRange algorithmName="SHA-512" hashValue="smim2KFmc+xMDQ+RlATk5Zh7JSs9sbRR/wdLW7ELfpNUh4R+RaW/sAnEPwdD1kfYvJhKb44sj8TK8b7Z39ceVQ==" saltValue="hNHH80oyXPMOi+zZcDXitw==" spinCount="100000" sqref="B20" name="email link 1"/>
  </protectedRanges>
  <customSheetViews>
    <customSheetView guid="{13344BD5-8CEB-4C4A-AAD5-26D1EACF8C2B}" showGridLines="0" fitToPage="1" hiddenRows="1" topLeftCell="A19">
      <selection activeCell="B30" sqref="B30:J33"/>
      <pageMargins left="0" right="0" top="1.3385826771653544" bottom="0.35433070866141736" header="0.31496062992125984" footer="0.31496062992125984"/>
      <printOptions horizontalCentered="1"/>
      <pageSetup paperSize="9" scale="89" orientation="portrait" r:id="rId1"/>
      <headerFooter>
        <oddHeader>&amp;C&amp;G</oddHeader>
        <oddFooter>&amp;R&amp;P</oddFooter>
      </headerFooter>
    </customSheetView>
  </customSheetViews>
  <mergeCells count="13">
    <mergeCell ref="B4:J4"/>
    <mergeCell ref="B9:J9"/>
    <mergeCell ref="B12:J14"/>
    <mergeCell ref="B15:J16"/>
    <mergeCell ref="B2:J2"/>
    <mergeCell ref="B6:J7"/>
    <mergeCell ref="B10:J10"/>
    <mergeCell ref="B27:J27"/>
    <mergeCell ref="B17:J17"/>
    <mergeCell ref="B20:J22"/>
    <mergeCell ref="B18:J19"/>
    <mergeCell ref="B25:J25"/>
    <mergeCell ref="B24:J24"/>
  </mergeCells>
  <hyperlinks>
    <hyperlink ref="B20:J22" r:id="rId2" display="mailto:info.aide.pme@eco.etat.lu"/>
  </hyperlinks>
  <printOptions horizontalCentered="1"/>
  <pageMargins left="0.78740157480314965" right="0.59055118110236227" top="1.5354330708661419" bottom="0.94488188976377963" header="0.31496062992125984" footer="0.70866141732283472"/>
  <pageSetup paperSize="9" scale="93" fitToHeight="0" orientation="portrait" r:id="rId3"/>
  <headerFooter>
    <oddHeader>&amp;L&amp;G&amp;R&amp;"-,Bold"&amp;14
 BEIHILFE ZUR BEWÄLTIGUNG DER
 FOLGEN BESTIMMTER
 NATURKATASTROPHEN</oddHeader>
    <oddFooter xml:space="preserve">&amp;L&amp;8           v1.0  20181010&amp;C&amp;10&amp;A&amp;R&amp;10&amp;P     </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7"/>
  <sheetViews>
    <sheetView showGridLines="0" workbookViewId="0">
      <selection activeCell="A4" sqref="A4:H6"/>
    </sheetView>
  </sheetViews>
  <sheetFormatPr defaultColWidth="9.109375" defaultRowHeight="14.4" x14ac:dyDescent="0.3"/>
  <cols>
    <col min="1" max="1" width="21.44140625" style="13" bestFit="1" customWidth="1"/>
    <col min="2" max="2" width="25.5546875" style="13" customWidth="1"/>
    <col min="3" max="3" width="49.5546875" style="13" bestFit="1" customWidth="1"/>
    <col min="4" max="16384" width="9.109375" style="13"/>
  </cols>
  <sheetData>
    <row r="2" spans="1:1" x14ac:dyDescent="0.3">
      <c r="A2" s="13" t="s">
        <v>255</v>
      </c>
    </row>
    <row r="28" spans="1:3" ht="15" thickBot="1" x14ac:dyDescent="0.35">
      <c r="A28" s="13" t="s">
        <v>256</v>
      </c>
    </row>
    <row r="29" spans="1:3" ht="56.4" thickBot="1" x14ac:dyDescent="0.35">
      <c r="A29" s="42" t="s">
        <v>257</v>
      </c>
      <c r="B29" s="43" t="s">
        <v>258</v>
      </c>
      <c r="C29" s="42" t="s">
        <v>259</v>
      </c>
    </row>
    <row r="30" spans="1:3" ht="15" thickBot="1" x14ac:dyDescent="0.35">
      <c r="A30" s="44" t="s">
        <v>260</v>
      </c>
      <c r="B30" s="45">
        <v>1</v>
      </c>
      <c r="C30" s="44" t="s">
        <v>261</v>
      </c>
    </row>
    <row r="31" spans="1:3" ht="15" thickBot="1" x14ac:dyDescent="0.35">
      <c r="A31" s="44" t="s">
        <v>262</v>
      </c>
      <c r="B31" s="45">
        <v>0</v>
      </c>
      <c r="C31" s="44" t="s">
        <v>263</v>
      </c>
    </row>
    <row r="32" spans="1:3" ht="15" thickBot="1" x14ac:dyDescent="0.35">
      <c r="A32" s="44" t="s">
        <v>264</v>
      </c>
      <c r="B32" s="45">
        <v>1</v>
      </c>
      <c r="C32" s="44" t="s">
        <v>265</v>
      </c>
    </row>
    <row r="33" spans="1:3" ht="15" thickBot="1" x14ac:dyDescent="0.35">
      <c r="A33" s="46" t="s">
        <v>266</v>
      </c>
      <c r="B33" s="45">
        <v>0</v>
      </c>
      <c r="C33" s="44" t="s">
        <v>263</v>
      </c>
    </row>
    <row r="34" spans="1:3" ht="15" thickBot="1" x14ac:dyDescent="0.35">
      <c r="A34" s="46" t="s">
        <v>267</v>
      </c>
      <c r="B34" s="45">
        <v>1</v>
      </c>
      <c r="C34" s="44" t="s">
        <v>268</v>
      </c>
    </row>
    <row r="35" spans="1:3" ht="15" thickBot="1" x14ac:dyDescent="0.35">
      <c r="A35" s="46" t="s">
        <v>269</v>
      </c>
      <c r="B35" s="45">
        <v>1</v>
      </c>
      <c r="C35" s="44" t="s">
        <v>270</v>
      </c>
    </row>
    <row r="36" spans="1:3" ht="15" thickBot="1" x14ac:dyDescent="0.35">
      <c r="A36" s="44" t="s">
        <v>271</v>
      </c>
      <c r="B36" s="45">
        <v>0</v>
      </c>
      <c r="C36" s="44" t="s">
        <v>272</v>
      </c>
    </row>
    <row r="37" spans="1:3" ht="15" thickBot="1" x14ac:dyDescent="0.35">
      <c r="A37" s="44" t="s">
        <v>273</v>
      </c>
      <c r="B37" s="45">
        <v>0.4</v>
      </c>
      <c r="C37" s="44" t="s">
        <v>274</v>
      </c>
    </row>
  </sheetData>
  <customSheetViews>
    <customSheetView guid="{13344BD5-8CEB-4C4A-AAD5-26D1EACF8C2B}" showGridLines="0" fitToPage="1" topLeftCell="D1">
      <selection activeCell="H27" sqref="H27"/>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printOptions horizontalCentered="1"/>
  <pageMargins left="0.78740157480314965" right="0.59055118110236227" top="1.5354330708661419" bottom="0.94488188976377963" header="0.31496062992125984" footer="0.70866141732283472"/>
  <pageSetup paperSize="9" scale="93" fitToHeight="0" orientation="portrait" r:id="rId2"/>
  <headerFooter>
    <oddHeader>&amp;L&amp;G&amp;R&amp;"-,Bold"&amp;14
 BEIHILFE ZUR BEWÄLTIGUNG DER
 FOLGEN BESTIMMTER
 NATURKATASTROPHEN</oddHeader>
    <oddFooter xml:space="preserve">&amp;L&amp;8           v1.0  20181010&amp;C&amp;10&amp;A&amp;R&amp;10&amp;P     </oddFooter>
  </headerFooter>
  <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
  <sheetViews>
    <sheetView workbookViewId="0">
      <selection activeCell="N20" sqref="N20"/>
    </sheetView>
  </sheetViews>
  <sheetFormatPr defaultRowHeight="14.4" x14ac:dyDescent="0.3"/>
  <sheetData/>
  <customSheetViews>
    <customSheetView guid="{13344BD5-8CEB-4C4A-AAD5-26D1EACF8C2B}" state="hidden">
      <selection activeCell="N20" sqref="N20"/>
      <pageMargins left="0.7" right="0.7" top="0.75" bottom="0.75" header="0.3" footer="0.3"/>
      <pageSetup paperSize="9" orientation="portrait" r:id="rId1"/>
    </customSheetView>
  </customSheetViews>
  <pageMargins left="0.7" right="0.7" top="0.75" bottom="0.75" header="0.3" footer="0.3"/>
  <pageSetup paperSize="9" orientation="portrait" r:id="rId2"/>
  <drawing r:id="rId3"/>
  <legacyDrawing r:id="rId4"/>
  <oleObjects>
    <mc:AlternateContent xmlns:mc="http://schemas.openxmlformats.org/markup-compatibility/2006">
      <mc:Choice Requires="x14">
        <oleObject progId="Word.Document.8" shapeId="10241" r:id="rId5">
          <objectPr defaultSize="0" r:id="rId6">
            <anchor moveWithCells="1">
              <from>
                <xdr:col>0</xdr:col>
                <xdr:colOff>0</xdr:colOff>
                <xdr:row>3</xdr:row>
                <xdr:rowOff>106680</xdr:rowOff>
              </from>
              <to>
                <xdr:col>10</xdr:col>
                <xdr:colOff>312420</xdr:colOff>
                <xdr:row>48</xdr:row>
                <xdr:rowOff>114300</xdr:rowOff>
              </to>
            </anchor>
          </objectPr>
        </oleObject>
      </mc:Choice>
      <mc:Fallback>
        <oleObject progId="Word.Document.8" shapeId="1024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4"/>
  <sheetViews>
    <sheetView showGridLines="0" view="pageLayout" zoomScaleNormal="100" workbookViewId="0">
      <selection activeCell="A4" sqref="A4:I6"/>
    </sheetView>
  </sheetViews>
  <sheetFormatPr defaultRowHeight="14.4" x14ac:dyDescent="0.3"/>
  <cols>
    <col min="1" max="1" width="4.88671875" style="59" customWidth="1"/>
    <col min="2" max="2" width="14.109375" customWidth="1"/>
    <col min="5" max="5" width="12" customWidth="1"/>
    <col min="6" max="6" width="16.109375" customWidth="1"/>
    <col min="7" max="7" width="19.5546875" customWidth="1"/>
    <col min="9" max="9" width="19.6640625" customWidth="1"/>
  </cols>
  <sheetData>
    <row r="1" spans="1:9" ht="27.75" customHeight="1" x14ac:dyDescent="0.3">
      <c r="A1" s="240" t="s">
        <v>9</v>
      </c>
      <c r="B1" s="240"/>
      <c r="C1" s="240"/>
      <c r="D1" s="240"/>
      <c r="E1" s="240"/>
      <c r="F1" s="240"/>
      <c r="G1" s="240"/>
      <c r="H1" s="240"/>
      <c r="I1" s="154"/>
    </row>
    <row r="2" spans="1:9" ht="14.4" customHeight="1" x14ac:dyDescent="0.3">
      <c r="A2" s="240"/>
      <c r="B2" s="240"/>
      <c r="C2" s="240"/>
      <c r="D2" s="240"/>
      <c r="E2" s="240"/>
      <c r="F2" s="240"/>
      <c r="G2" s="240"/>
      <c r="H2" s="240"/>
      <c r="I2" s="70"/>
    </row>
    <row r="3" spans="1:9" ht="45" customHeight="1" x14ac:dyDescent="0.4">
      <c r="A3" s="249" t="s">
        <v>10</v>
      </c>
      <c r="B3" s="249"/>
      <c r="C3" s="249"/>
      <c r="D3" s="249"/>
      <c r="E3" s="249"/>
      <c r="F3" s="249"/>
      <c r="G3" s="249"/>
      <c r="H3" s="249"/>
      <c r="I3" s="155"/>
    </row>
    <row r="4" spans="1:9" ht="14.4" customHeight="1" x14ac:dyDescent="0.3">
      <c r="A4" s="256" t="s">
        <v>284</v>
      </c>
      <c r="B4" s="256"/>
      <c r="C4" s="256"/>
      <c r="D4" s="256"/>
      <c r="E4" s="256"/>
      <c r="F4" s="256"/>
      <c r="G4" s="256"/>
      <c r="H4" s="256"/>
      <c r="I4" s="256"/>
    </row>
    <row r="5" spans="1:9" ht="12.9" customHeight="1" x14ac:dyDescent="0.3">
      <c r="A5" s="256"/>
      <c r="B5" s="256"/>
      <c r="C5" s="256"/>
      <c r="D5" s="256"/>
      <c r="E5" s="256"/>
      <c r="F5" s="256"/>
      <c r="G5" s="256"/>
      <c r="H5" s="256"/>
      <c r="I5" s="256"/>
    </row>
    <row r="6" spans="1:9" ht="45.75" customHeight="1" x14ac:dyDescent="0.3">
      <c r="A6" s="256"/>
      <c r="B6" s="256"/>
      <c r="C6" s="256"/>
      <c r="D6" s="256"/>
      <c r="E6" s="256"/>
      <c r="F6" s="256"/>
      <c r="G6" s="256"/>
      <c r="H6" s="256"/>
      <c r="I6" s="256"/>
    </row>
    <row r="7" spans="1:9" ht="13.5" customHeight="1" x14ac:dyDescent="0.3">
      <c r="A7" s="137"/>
      <c r="B7" s="70"/>
      <c r="C7" s="70"/>
      <c r="D7" s="70"/>
      <c r="E7" s="70"/>
      <c r="F7" s="70"/>
      <c r="G7" s="70"/>
      <c r="H7" s="70"/>
      <c r="I7" s="70"/>
    </row>
    <row r="8" spans="1:9" ht="33.9" customHeight="1" x14ac:dyDescent="0.3">
      <c r="A8" s="245" t="s">
        <v>278</v>
      </c>
      <c r="B8" s="245"/>
      <c r="C8" s="245"/>
      <c r="D8" s="245"/>
      <c r="E8" s="245"/>
      <c r="F8" s="245"/>
      <c r="G8" s="245"/>
      <c r="H8" s="245"/>
      <c r="I8" s="156"/>
    </row>
    <row r="9" spans="1:9" ht="14.4" customHeight="1" x14ac:dyDescent="0.3">
      <c r="A9" s="137"/>
      <c r="B9" s="70"/>
      <c r="C9" s="70"/>
      <c r="D9" s="70"/>
      <c r="E9" s="70"/>
      <c r="F9" s="70"/>
      <c r="G9" s="70"/>
      <c r="H9" s="70"/>
      <c r="I9" s="70"/>
    </row>
    <row r="10" spans="1:9" s="58" customFormat="1" ht="32.25" customHeight="1" x14ac:dyDescent="0.3">
      <c r="A10" s="147" t="s">
        <v>11</v>
      </c>
      <c r="B10" s="76"/>
      <c r="C10" s="246"/>
      <c r="D10" s="247"/>
      <c r="E10" s="247"/>
      <c r="F10" s="248"/>
      <c r="G10" s="76" t="s">
        <v>12</v>
      </c>
      <c r="H10" s="76"/>
      <c r="I10" s="76"/>
    </row>
    <row r="11" spans="1:9" s="7" customFormat="1" ht="14.4" customHeight="1" x14ac:dyDescent="0.3">
      <c r="A11" s="245" t="s">
        <v>13</v>
      </c>
      <c r="B11" s="245"/>
      <c r="C11" s="245"/>
      <c r="D11" s="245"/>
      <c r="E11" s="245"/>
      <c r="F11" s="245"/>
      <c r="G11" s="245"/>
      <c r="H11" s="245"/>
      <c r="I11" s="156"/>
    </row>
    <row r="12" spans="1:9" x14ac:dyDescent="0.3">
      <c r="A12" s="137"/>
      <c r="B12" s="70"/>
      <c r="C12" s="70"/>
      <c r="D12" s="70"/>
      <c r="E12" s="70"/>
      <c r="F12" s="70"/>
      <c r="G12" s="70"/>
      <c r="H12" s="70"/>
      <c r="I12" s="70"/>
    </row>
    <row r="13" spans="1:9" ht="15" customHeight="1" x14ac:dyDescent="0.3">
      <c r="A13" s="137" t="s">
        <v>14</v>
      </c>
      <c r="B13" s="70"/>
      <c r="C13" s="70"/>
      <c r="D13" s="70"/>
      <c r="E13" s="70"/>
      <c r="F13" s="241"/>
      <c r="G13" s="242"/>
      <c r="H13" s="123"/>
      <c r="I13" s="70"/>
    </row>
    <row r="14" spans="1:9" x14ac:dyDescent="0.3">
      <c r="A14" s="137"/>
      <c r="B14" s="70"/>
      <c r="C14" s="70"/>
      <c r="D14" s="70"/>
      <c r="E14" s="70"/>
      <c r="F14" s="138"/>
      <c r="G14" s="123"/>
      <c r="H14" s="123"/>
      <c r="I14" s="70"/>
    </row>
    <row r="15" spans="1:9" s="13" customFormat="1" x14ac:dyDescent="0.3">
      <c r="A15" s="144" t="s">
        <v>15</v>
      </c>
      <c r="B15" s="144"/>
      <c r="C15" s="144"/>
      <c r="D15" s="144"/>
      <c r="E15" s="70"/>
      <c r="F15" s="241"/>
      <c r="G15" s="242"/>
      <c r="H15" s="123"/>
      <c r="I15" s="70"/>
    </row>
    <row r="16" spans="1:9" x14ac:dyDescent="0.3">
      <c r="A16" s="137"/>
      <c r="B16" s="70"/>
      <c r="C16" s="70"/>
      <c r="D16" s="70"/>
      <c r="E16" s="70"/>
      <c r="F16" s="138"/>
      <c r="G16" s="70"/>
      <c r="H16" s="70"/>
      <c r="I16" s="70"/>
    </row>
    <row r="17" spans="1:10" s="13" customFormat="1" ht="28.35" customHeight="1" x14ac:dyDescent="0.3">
      <c r="A17" s="243" t="s">
        <v>16</v>
      </c>
      <c r="B17" s="243"/>
      <c r="C17" s="243"/>
      <c r="D17" s="243"/>
      <c r="E17" s="243"/>
      <c r="F17" s="250"/>
      <c r="G17" s="251"/>
      <c r="H17" s="70"/>
      <c r="I17" s="70"/>
    </row>
    <row r="18" spans="1:10" s="13" customFormat="1" x14ac:dyDescent="0.3">
      <c r="A18" s="143"/>
      <c r="B18" s="70"/>
      <c r="C18" s="70"/>
      <c r="D18" s="70"/>
      <c r="E18" s="70"/>
      <c r="F18" s="139"/>
      <c r="G18" s="70"/>
      <c r="H18" s="70"/>
      <c r="I18" s="70"/>
    </row>
    <row r="19" spans="1:10" s="13" customFormat="1" ht="30" customHeight="1" x14ac:dyDescent="0.3">
      <c r="A19" s="137" t="s">
        <v>17</v>
      </c>
      <c r="B19" s="70"/>
      <c r="C19" s="70"/>
      <c r="D19" s="252"/>
      <c r="E19" s="253"/>
      <c r="F19" s="254"/>
      <c r="G19" s="255"/>
      <c r="H19" s="159"/>
      <c r="I19" s="160"/>
      <c r="J19" s="160"/>
    </row>
    <row r="20" spans="1:10" x14ac:dyDescent="0.3">
      <c r="A20" s="137"/>
      <c r="B20" s="70"/>
      <c r="C20" s="70"/>
      <c r="D20" s="70"/>
      <c r="E20" s="70"/>
      <c r="F20" s="70"/>
      <c r="G20" s="70"/>
      <c r="H20" s="70"/>
      <c r="I20" s="70"/>
    </row>
    <row r="21" spans="1:10" x14ac:dyDescent="0.3">
      <c r="A21" s="243" t="s">
        <v>18</v>
      </c>
      <c r="B21" s="243"/>
      <c r="C21" s="243"/>
      <c r="D21" s="243"/>
      <c r="E21" s="244"/>
      <c r="F21" s="241"/>
      <c r="G21" s="242"/>
      <c r="H21" s="70"/>
      <c r="I21" s="70"/>
    </row>
    <row r="22" spans="1:10" s="13" customFormat="1" x14ac:dyDescent="0.3">
      <c r="A22" s="134"/>
      <c r="B22" s="137"/>
      <c r="C22" s="137"/>
      <c r="D22" s="137"/>
      <c r="E22" s="70"/>
      <c r="F22" s="140"/>
      <c r="G22" s="123"/>
      <c r="H22" s="70"/>
      <c r="I22" s="70"/>
    </row>
    <row r="23" spans="1:10" x14ac:dyDescent="0.3">
      <c r="A23" s="137" t="s">
        <v>19</v>
      </c>
      <c r="B23" s="70"/>
      <c r="C23" s="70"/>
      <c r="D23" s="70"/>
      <c r="E23" s="70"/>
      <c r="F23" s="241"/>
      <c r="G23" s="242"/>
      <c r="H23" s="70"/>
      <c r="I23" s="70"/>
    </row>
    <row r="24" spans="1:10" s="13" customFormat="1" x14ac:dyDescent="0.3">
      <c r="A24" s="137"/>
      <c r="B24" s="70"/>
      <c r="C24" s="70"/>
      <c r="D24" s="70"/>
      <c r="E24" s="140"/>
      <c r="F24" s="123"/>
      <c r="G24" s="70"/>
      <c r="H24" s="70"/>
      <c r="I24" s="70"/>
    </row>
    <row r="25" spans="1:10" s="13" customFormat="1" x14ac:dyDescent="0.3">
      <c r="A25" s="137" t="s">
        <v>20</v>
      </c>
      <c r="B25" s="70"/>
      <c r="C25" s="70"/>
      <c r="D25" s="70"/>
      <c r="E25" s="146"/>
      <c r="F25" s="269"/>
      <c r="G25" s="270"/>
      <c r="H25" s="157"/>
      <c r="I25" s="158"/>
      <c r="J25" s="158"/>
    </row>
    <row r="26" spans="1:10" x14ac:dyDescent="0.3">
      <c r="A26" s="137"/>
      <c r="B26" s="70"/>
      <c r="C26" s="70"/>
      <c r="D26" s="70"/>
      <c r="E26" s="137"/>
      <c r="F26" s="137"/>
      <c r="G26" s="137"/>
      <c r="H26" s="137"/>
      <c r="I26" s="70"/>
    </row>
    <row r="27" spans="1:10" x14ac:dyDescent="0.3">
      <c r="A27" s="228" t="s">
        <v>281</v>
      </c>
      <c r="B27" s="13"/>
      <c r="C27" s="13"/>
      <c r="D27" s="13"/>
      <c r="E27" s="229"/>
      <c r="F27" s="257"/>
      <c r="G27" s="258"/>
      <c r="H27" s="70"/>
      <c r="I27" s="70"/>
    </row>
    <row r="28" spans="1:10" x14ac:dyDescent="0.3">
      <c r="A28" s="228"/>
      <c r="B28" s="13"/>
      <c r="C28" s="13"/>
      <c r="D28" s="13"/>
      <c r="E28" s="230"/>
      <c r="F28" s="230"/>
      <c r="G28" s="230"/>
    </row>
    <row r="29" spans="1:10" x14ac:dyDescent="0.3">
      <c r="A29" s="228" t="s">
        <v>282</v>
      </c>
      <c r="B29" s="13"/>
      <c r="C29" s="13"/>
      <c r="D29" s="13"/>
      <c r="E29" s="229"/>
      <c r="F29" s="259"/>
      <c r="G29" s="260"/>
    </row>
    <row r="30" spans="1:10" x14ac:dyDescent="0.3">
      <c r="A30" s="228"/>
      <c r="B30" s="13"/>
      <c r="C30" s="13"/>
      <c r="D30" s="13"/>
      <c r="E30" s="229"/>
      <c r="F30" s="261"/>
      <c r="G30" s="262"/>
    </row>
    <row r="31" spans="1:10" x14ac:dyDescent="0.3">
      <c r="A31" s="228"/>
      <c r="B31" s="13"/>
      <c r="C31" s="13"/>
      <c r="D31" s="13"/>
      <c r="E31" s="230"/>
      <c r="F31" s="230"/>
      <c r="G31" s="230"/>
    </row>
    <row r="32" spans="1:10" x14ac:dyDescent="0.3">
      <c r="A32" s="228" t="s">
        <v>283</v>
      </c>
      <c r="B32" s="13"/>
      <c r="C32" s="13"/>
      <c r="D32" s="13"/>
      <c r="E32" s="231"/>
      <c r="F32" s="263"/>
      <c r="G32" s="264"/>
    </row>
    <row r="33" spans="1:7" x14ac:dyDescent="0.3">
      <c r="A33" s="13"/>
      <c r="B33" s="13"/>
      <c r="C33" s="13"/>
      <c r="D33" s="13"/>
      <c r="E33" s="231"/>
      <c r="F33" s="265"/>
      <c r="G33" s="266"/>
    </row>
    <row r="34" spans="1:7" x14ac:dyDescent="0.3">
      <c r="A34" s="13"/>
      <c r="B34" s="13"/>
      <c r="C34" s="13"/>
      <c r="D34" s="13"/>
      <c r="E34" s="231"/>
      <c r="F34" s="267"/>
      <c r="G34" s="268"/>
    </row>
  </sheetData>
  <protectedRanges>
    <protectedRange algorithmName="SHA-512" hashValue="0Cv0p2IVksByVwcv6EnpOFR7GD/W0eFZ8GPYMmStQO+YP0UzaYyP0V0ZvAtKaOI7E3VPckv7kvnL9mV+I32+Qw==" saltValue="z8I69kXKdrUftDdPxM43Wg==" spinCount="100000" sqref="A4" name="email link 2"/>
  </protectedRanges>
  <customSheetViews>
    <customSheetView guid="{13344BD5-8CEB-4C4A-AAD5-26D1EACF8C2B}" showGridLines="0" fitToPage="1">
      <selection activeCell="D10" sqref="D10:G10"/>
      <pageMargins left="0.70866141732283472" right="0.70866141732283472" top="1.5354330708661419" bottom="0.74803149606299213" header="0.31496062992125984" footer="0.31496062992125984"/>
      <printOptions horizontalCentered="1"/>
      <pageSetup paperSize="9" orientation="portrait" r:id="rId1"/>
      <headerFooter>
        <oddHeader>&amp;C&amp;G</oddHeader>
        <oddFooter>&amp;R&amp;P</oddFooter>
      </headerFooter>
    </customSheetView>
  </customSheetViews>
  <mergeCells count="19">
    <mergeCell ref="F27:G27"/>
    <mergeCell ref="F29:G30"/>
    <mergeCell ref="F32:G34"/>
    <mergeCell ref="F23:G23"/>
    <mergeCell ref="F25:G25"/>
    <mergeCell ref="A1:H2"/>
    <mergeCell ref="F13:G13"/>
    <mergeCell ref="A21:E21"/>
    <mergeCell ref="A11:H11"/>
    <mergeCell ref="C10:F10"/>
    <mergeCell ref="F21:G21"/>
    <mergeCell ref="A3:H3"/>
    <mergeCell ref="A8:H8"/>
    <mergeCell ref="A17:E17"/>
    <mergeCell ref="F17:G17"/>
    <mergeCell ref="D19:E19"/>
    <mergeCell ref="F19:G19"/>
    <mergeCell ref="F15:G15"/>
    <mergeCell ref="A4:I6"/>
  </mergeCells>
  <hyperlinks>
    <hyperlink ref="A4:I6" r:id="rId2" display="mailto:info.aide.pme@eco.etat.lu"/>
  </hyperlinks>
  <printOptions horizontalCentered="1"/>
  <pageMargins left="0.78740157480314965" right="0.59055118110236227" top="1.5354330708661419" bottom="0.94488188976377963" header="0.31496062992125984" footer="0.70866141732283472"/>
  <pageSetup paperSize="9" scale="77" fitToHeight="0" orientation="portrait" r:id="rId3"/>
  <headerFooter>
    <oddHeader>&amp;L&amp;G&amp;R&amp;"-,Bold"&amp;14
 BEIHILFE ZUR BEWÄLTIGUNG DER
 FOLGEN BESTIMMTER
 NATURKATASTROPHEN</oddHeader>
    <oddFooter xml:space="preserve">&amp;L&amp;8           v1.0  20181010&amp;C&amp;10&amp;A&amp;R&amp;10&amp;P     </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44"/>
  <sheetViews>
    <sheetView showGridLines="0" view="pageLayout" zoomScale="76" zoomScaleNormal="91" zoomScalePageLayoutView="76" workbookViewId="0">
      <selection activeCell="D22" sqref="D22:E22"/>
    </sheetView>
  </sheetViews>
  <sheetFormatPr defaultRowHeight="14.4" x14ac:dyDescent="0.3"/>
  <cols>
    <col min="1" max="1" width="1.109375" customWidth="1"/>
    <col min="2" max="2" width="25.6640625" customWidth="1"/>
    <col min="3" max="3" width="28.44140625" customWidth="1"/>
    <col min="4" max="4" width="18.109375" customWidth="1"/>
    <col min="5" max="5" width="17.6640625" customWidth="1"/>
    <col min="6" max="6" width="18.5546875" customWidth="1"/>
  </cols>
  <sheetData>
    <row r="1" spans="1:6" ht="24" customHeight="1" x14ac:dyDescent="0.4">
      <c r="A1" s="70"/>
      <c r="B1" s="294" t="s">
        <v>21</v>
      </c>
      <c r="C1" s="294"/>
      <c r="D1" s="294"/>
      <c r="E1" s="294"/>
    </row>
    <row r="2" spans="1:6" s="13" customFormat="1" ht="24" customHeight="1" x14ac:dyDescent="0.4">
      <c r="A2" s="70"/>
      <c r="B2" s="104"/>
      <c r="C2" s="104"/>
      <c r="D2" s="104"/>
      <c r="E2" s="104"/>
    </row>
    <row r="3" spans="1:6" s="50" customFormat="1" ht="21" customHeight="1" x14ac:dyDescent="0.3">
      <c r="A3" s="85"/>
      <c r="B3" s="86" t="s">
        <v>22</v>
      </c>
      <c r="C3" s="87"/>
      <c r="D3" s="87"/>
      <c r="E3" s="87"/>
    </row>
    <row r="4" spans="1:6" s="13" customFormat="1" ht="13.5" customHeight="1" thickBot="1" x14ac:dyDescent="0.35">
      <c r="A4" s="70"/>
      <c r="B4" s="70"/>
      <c r="C4" s="70"/>
      <c r="D4" s="70"/>
      <c r="E4" s="70"/>
    </row>
    <row r="5" spans="1:6" s="13" customFormat="1" ht="28.5" customHeight="1" thickTop="1" thickBot="1" x14ac:dyDescent="0.35">
      <c r="A5" s="70"/>
      <c r="B5" s="288" t="s">
        <v>23</v>
      </c>
      <c r="C5" s="309"/>
      <c r="D5" s="289"/>
      <c r="E5" s="290"/>
    </row>
    <row r="6" spans="1:6" ht="21" customHeight="1" thickTop="1" x14ac:dyDescent="0.3">
      <c r="A6" s="70"/>
      <c r="B6" s="322" t="s">
        <v>24</v>
      </c>
      <c r="C6" s="304"/>
      <c r="D6" s="295" t="str">
        <f>+IF(ANTRAG!$C$10="","-",ANTRAG!$C$10)</f>
        <v>-</v>
      </c>
      <c r="E6" s="296"/>
    </row>
    <row r="7" spans="1:6" ht="21" customHeight="1" x14ac:dyDescent="0.3">
      <c r="A7" s="70"/>
      <c r="B7" s="314" t="s">
        <v>25</v>
      </c>
      <c r="C7" s="306"/>
      <c r="D7" s="310"/>
      <c r="E7" s="311"/>
    </row>
    <row r="8" spans="1:6" s="13" customFormat="1" ht="21" customHeight="1" x14ac:dyDescent="0.3">
      <c r="A8" s="70"/>
      <c r="B8" s="88" t="s">
        <v>26</v>
      </c>
      <c r="C8" s="89"/>
      <c r="D8" s="100"/>
      <c r="E8" s="101"/>
    </row>
    <row r="9" spans="1:6" ht="21" customHeight="1" x14ac:dyDescent="0.3">
      <c r="A9" s="70"/>
      <c r="B9" s="323" t="s">
        <v>27</v>
      </c>
      <c r="C9" s="324"/>
      <c r="D9" s="310"/>
      <c r="E9" s="311"/>
    </row>
    <row r="10" spans="1:6" s="13" customFormat="1" ht="58.5" customHeight="1" x14ac:dyDescent="0.3">
      <c r="A10" s="70"/>
      <c r="B10" s="337" t="s">
        <v>28</v>
      </c>
      <c r="C10" s="338"/>
      <c r="D10" s="339"/>
      <c r="E10" s="340"/>
    </row>
    <row r="11" spans="1:6" ht="13.5" customHeight="1" x14ac:dyDescent="0.3">
      <c r="A11" s="70"/>
      <c r="B11" s="317" t="s">
        <v>29</v>
      </c>
      <c r="C11" s="318"/>
      <c r="D11" s="320" t="s">
        <v>30</v>
      </c>
      <c r="E11" s="333" t="s">
        <v>31</v>
      </c>
    </row>
    <row r="12" spans="1:6" ht="31.5" customHeight="1" x14ac:dyDescent="0.3">
      <c r="A12" s="70"/>
      <c r="B12" s="341" t="s">
        <v>32</v>
      </c>
      <c r="C12" s="342"/>
      <c r="D12" s="321"/>
      <c r="E12" s="334"/>
    </row>
    <row r="13" spans="1:6" ht="28.5" customHeight="1" x14ac:dyDescent="0.3">
      <c r="A13" s="70"/>
      <c r="B13" s="312" t="s">
        <v>33</v>
      </c>
      <c r="C13" s="313"/>
      <c r="D13" s="95" t="s">
        <v>30</v>
      </c>
      <c r="E13" s="96" t="s">
        <v>31</v>
      </c>
    </row>
    <row r="14" spans="1:6" ht="21" customHeight="1" x14ac:dyDescent="0.3">
      <c r="A14" s="70"/>
      <c r="B14" s="314" t="s">
        <v>34</v>
      </c>
      <c r="C14" s="306"/>
      <c r="D14" s="329"/>
      <c r="E14" s="330"/>
    </row>
    <row r="15" spans="1:6" ht="21" customHeight="1" x14ac:dyDescent="0.3">
      <c r="A15" s="70"/>
      <c r="B15" s="319" t="s">
        <v>35</v>
      </c>
      <c r="C15" s="306"/>
      <c r="D15" s="331"/>
      <c r="E15" s="332"/>
      <c r="F15" s="65"/>
    </row>
    <row r="16" spans="1:6" s="13" customFormat="1" ht="21" customHeight="1" x14ac:dyDescent="0.3">
      <c r="A16" s="70"/>
      <c r="B16" s="315" t="s">
        <v>36</v>
      </c>
      <c r="C16" s="316"/>
      <c r="D16" s="103"/>
      <c r="E16" s="105"/>
      <c r="F16" s="65"/>
    </row>
    <row r="17" spans="1:5" ht="21" customHeight="1" x14ac:dyDescent="0.3">
      <c r="A17" s="70"/>
      <c r="B17" s="90" t="s">
        <v>37</v>
      </c>
      <c r="C17" s="102" t="s">
        <v>38</v>
      </c>
      <c r="D17" s="95" t="s">
        <v>39</v>
      </c>
      <c r="E17" s="96"/>
    </row>
    <row r="18" spans="1:5" s="13" customFormat="1" ht="21" customHeight="1" x14ac:dyDescent="0.3">
      <c r="A18" s="70"/>
      <c r="B18" s="91"/>
      <c r="C18" s="102" t="s">
        <v>40</v>
      </c>
      <c r="D18" s="97"/>
      <c r="E18" s="98"/>
    </row>
    <row r="19" spans="1:5" ht="21" customHeight="1" thickBot="1" x14ac:dyDescent="0.35">
      <c r="A19" s="70"/>
      <c r="B19" s="92"/>
      <c r="C19" s="92"/>
      <c r="D19" s="92"/>
      <c r="E19" s="92"/>
    </row>
    <row r="20" spans="1:5" s="13" customFormat="1" ht="23.25" customHeight="1" thickTop="1" thickBot="1" x14ac:dyDescent="0.35">
      <c r="A20" s="70"/>
      <c r="B20" s="297" t="s">
        <v>41</v>
      </c>
      <c r="C20" s="298"/>
      <c r="D20" s="298"/>
      <c r="E20" s="299"/>
    </row>
    <row r="21" spans="1:5" s="13" customFormat="1" ht="30" customHeight="1" thickTop="1" x14ac:dyDescent="0.3">
      <c r="A21" s="70"/>
      <c r="B21" s="303" t="s">
        <v>42</v>
      </c>
      <c r="C21" s="304"/>
      <c r="D21" s="325"/>
      <c r="E21" s="326"/>
    </row>
    <row r="22" spans="1:5" ht="21" customHeight="1" x14ac:dyDescent="0.3">
      <c r="A22" s="70"/>
      <c r="B22" s="305" t="s">
        <v>43</v>
      </c>
      <c r="C22" s="306"/>
      <c r="D22" s="327"/>
      <c r="E22" s="328"/>
    </row>
    <row r="23" spans="1:5" ht="21" customHeight="1" x14ac:dyDescent="0.3">
      <c r="A23" s="70"/>
      <c r="B23" s="305" t="s">
        <v>44</v>
      </c>
      <c r="C23" s="306"/>
      <c r="D23" s="327"/>
      <c r="E23" s="328"/>
    </row>
    <row r="24" spans="1:5" ht="21" customHeight="1" thickBot="1" x14ac:dyDescent="0.35">
      <c r="A24" s="70"/>
      <c r="B24" s="335" t="s">
        <v>45</v>
      </c>
      <c r="C24" s="336"/>
      <c r="D24" s="307"/>
      <c r="E24" s="308"/>
    </row>
    <row r="25" spans="1:5" s="51" customFormat="1" ht="28.35" customHeight="1" thickTop="1" thickBot="1" x14ac:dyDescent="0.4">
      <c r="A25" s="93"/>
      <c r="B25" s="70"/>
      <c r="C25" s="70"/>
      <c r="D25" s="70"/>
      <c r="E25" s="70"/>
    </row>
    <row r="26" spans="1:5" s="7" customFormat="1" ht="22.5" customHeight="1" thickTop="1" x14ac:dyDescent="0.3">
      <c r="A26" s="123"/>
      <c r="B26" s="300" t="s">
        <v>46</v>
      </c>
      <c r="C26" s="301"/>
      <c r="D26" s="301"/>
      <c r="E26" s="302"/>
    </row>
    <row r="27" spans="1:5" s="7" customFormat="1" ht="39.75" customHeight="1" x14ac:dyDescent="0.3">
      <c r="A27" s="123"/>
      <c r="B27" s="271" t="s">
        <v>275</v>
      </c>
      <c r="C27" s="272"/>
      <c r="D27" s="272"/>
      <c r="E27" s="273"/>
    </row>
    <row r="28" spans="1:5" s="7" customFormat="1" ht="43.2" customHeight="1" thickBot="1" x14ac:dyDescent="0.35">
      <c r="A28" s="123"/>
      <c r="B28" s="291" t="s">
        <v>47</v>
      </c>
      <c r="C28" s="292"/>
      <c r="D28" s="292"/>
      <c r="E28" s="293"/>
    </row>
    <row r="29" spans="1:5" s="13" customFormat="1" ht="47.4" customHeight="1" thickTop="1" thickBot="1" x14ac:dyDescent="0.35">
      <c r="A29" s="70"/>
      <c r="B29" s="94" t="s">
        <v>48</v>
      </c>
      <c r="C29" s="87"/>
      <c r="D29" s="87"/>
      <c r="E29" s="87"/>
    </row>
    <row r="30" spans="1:5" s="13" customFormat="1" ht="56.4" customHeight="1" thickTop="1" thickBot="1" x14ac:dyDescent="0.35">
      <c r="A30" s="70"/>
      <c r="B30" s="288" t="s">
        <v>49</v>
      </c>
      <c r="C30" s="289"/>
      <c r="D30" s="289"/>
      <c r="E30" s="290"/>
    </row>
    <row r="31" spans="1:5" ht="22.35" customHeight="1" thickTop="1" x14ac:dyDescent="0.3">
      <c r="A31" s="70"/>
      <c r="B31" s="276" t="s">
        <v>50</v>
      </c>
      <c r="C31" s="277"/>
      <c r="D31" s="284"/>
      <c r="E31" s="285"/>
    </row>
    <row r="32" spans="1:5" ht="21" customHeight="1" x14ac:dyDescent="0.3">
      <c r="A32" s="70"/>
      <c r="B32" s="286" t="s">
        <v>51</v>
      </c>
      <c r="C32" s="287"/>
      <c r="D32" s="278"/>
      <c r="E32" s="279"/>
    </row>
    <row r="33" spans="1:6" s="13" customFormat="1" ht="21" customHeight="1" x14ac:dyDescent="0.3">
      <c r="A33" s="70"/>
      <c r="B33" s="286" t="s">
        <v>52</v>
      </c>
      <c r="C33" s="287"/>
      <c r="D33" s="282"/>
      <c r="E33" s="283"/>
    </row>
    <row r="34" spans="1:6" ht="21" customHeight="1" thickBot="1" x14ac:dyDescent="0.35">
      <c r="A34" s="70"/>
      <c r="B34" s="274" t="s">
        <v>53</v>
      </c>
      <c r="C34" s="275"/>
      <c r="D34" s="280">
        <f>SUM(D32:E33)</f>
        <v>0</v>
      </c>
      <c r="E34" s="281"/>
    </row>
    <row r="35" spans="1:6" ht="21" customHeight="1" thickTop="1" x14ac:dyDescent="0.3">
      <c r="A35" s="70"/>
      <c r="B35" s="70"/>
      <c r="C35" s="70"/>
      <c r="D35" s="70"/>
      <c r="E35" s="70"/>
    </row>
    <row r="36" spans="1:6" s="99" customFormat="1" ht="21" customHeight="1" x14ac:dyDescent="0.3">
      <c r="B36" s="116"/>
      <c r="C36" s="116"/>
      <c r="D36" s="92"/>
      <c r="E36" s="92"/>
    </row>
    <row r="37" spans="1:6" s="99" customFormat="1" ht="21" customHeight="1" x14ac:dyDescent="0.3">
      <c r="B37" s="116"/>
      <c r="C37" s="116"/>
      <c r="D37" s="92"/>
      <c r="E37" s="92"/>
    </row>
    <row r="38" spans="1:6" s="99" customFormat="1" ht="21.75" customHeight="1" x14ac:dyDescent="0.3"/>
    <row r="39" spans="1:6" s="99" customFormat="1" x14ac:dyDescent="0.3">
      <c r="B39"/>
      <c r="C39"/>
      <c r="D39"/>
      <c r="E39"/>
    </row>
    <row r="40" spans="1:6" x14ac:dyDescent="0.3">
      <c r="B40" s="53"/>
      <c r="C40" s="57"/>
      <c r="D40" s="56"/>
      <c r="E40" s="56"/>
    </row>
    <row r="41" spans="1:6" s="53" customFormat="1" x14ac:dyDescent="0.3">
      <c r="A41" s="56"/>
      <c r="B41" s="56"/>
      <c r="C41" s="57"/>
      <c r="D41" s="56"/>
      <c r="E41" s="56"/>
      <c r="F41" s="56"/>
    </row>
    <row r="42" spans="1:6" s="53" customFormat="1" x14ac:dyDescent="0.3">
      <c r="A42" s="56"/>
      <c r="B42" s="56"/>
      <c r="C42" s="57"/>
      <c r="D42" s="56"/>
      <c r="E42" s="56"/>
      <c r="F42" s="56"/>
    </row>
    <row r="43" spans="1:6" s="53" customFormat="1" x14ac:dyDescent="0.3">
      <c r="A43" s="56"/>
      <c r="B43" s="56"/>
      <c r="C43" s="57"/>
      <c r="D43" s="56"/>
      <c r="E43" s="56"/>
      <c r="F43" s="56"/>
    </row>
    <row r="44" spans="1:6" s="53" customFormat="1" x14ac:dyDescent="0.3">
      <c r="A44" s="56"/>
      <c r="B44"/>
      <c r="C44"/>
      <c r="D44"/>
      <c r="E44"/>
      <c r="F44" s="56"/>
    </row>
  </sheetData>
  <sheetProtection insertRows="0" deleteRows="0"/>
  <customSheetViews>
    <customSheetView guid="{13344BD5-8CEB-4C4A-AAD5-26D1EACF8C2B}" scale="70" showGridLines="0" fitToPage="1" printArea="1">
      <selection activeCell="D31" sqref="D31:E31"/>
      <pageMargins left="0" right="0" top="1.5354330708661419" bottom="0.74803149606299213" header="0.31496062992125984" footer="0.31496062992125984"/>
      <printOptions horizontalCentered="1"/>
      <pageSetup paperSize="9" scale="60" orientation="portrait" r:id="rId1"/>
      <headerFooter>
        <oddHeader>&amp;C&amp;G</oddHeader>
        <oddFooter>&amp;R&amp;P</oddFooter>
      </headerFooter>
    </customSheetView>
  </customSheetViews>
  <mergeCells count="41">
    <mergeCell ref="B24:C24"/>
    <mergeCell ref="D9:E9"/>
    <mergeCell ref="B10:C10"/>
    <mergeCell ref="D10:E10"/>
    <mergeCell ref="B12:C12"/>
    <mergeCell ref="D23:E23"/>
    <mergeCell ref="B6:C6"/>
    <mergeCell ref="B7:C7"/>
    <mergeCell ref="B9:C9"/>
    <mergeCell ref="D21:E21"/>
    <mergeCell ref="D22:E22"/>
    <mergeCell ref="D14:E14"/>
    <mergeCell ref="D15:E15"/>
    <mergeCell ref="E11:E12"/>
    <mergeCell ref="B1:E1"/>
    <mergeCell ref="D6:E6"/>
    <mergeCell ref="B20:E20"/>
    <mergeCell ref="B26:E26"/>
    <mergeCell ref="B21:C21"/>
    <mergeCell ref="B22:C22"/>
    <mergeCell ref="B23:C23"/>
    <mergeCell ref="D24:E24"/>
    <mergeCell ref="B5:E5"/>
    <mergeCell ref="D7:E7"/>
    <mergeCell ref="B13:C13"/>
    <mergeCell ref="B14:C14"/>
    <mergeCell ref="B16:C16"/>
    <mergeCell ref="B11:C11"/>
    <mergeCell ref="B15:C15"/>
    <mergeCell ref="D11:D12"/>
    <mergeCell ref="B27:E27"/>
    <mergeCell ref="B34:C34"/>
    <mergeCell ref="B31:C31"/>
    <mergeCell ref="D32:E32"/>
    <mergeCell ref="D34:E34"/>
    <mergeCell ref="D33:E33"/>
    <mergeCell ref="D31:E31"/>
    <mergeCell ref="B32:C32"/>
    <mergeCell ref="B30:E30"/>
    <mergeCell ref="B33:C33"/>
    <mergeCell ref="B28:E28"/>
  </mergeCells>
  <printOptions horizontalCentered="1"/>
  <pageMargins left="0.78740157480314965" right="0.59055118110236227" top="1.5354330708661419" bottom="0.94488188976377963" header="0.31496062992125984" footer="0.70866141732283472"/>
  <pageSetup paperSize="9" scale="93" orientation="portrait" r:id="rId2"/>
  <headerFooter>
    <oddHeader>&amp;L&amp;G&amp;R&amp;"-,Bold"&amp;14
 BEIHILFE ZUR BEWÄLTIGUNG DER
 FOLGEN BESTIMMTER
 NATURKATASTROPHEN</oddHeader>
    <oddFooter xml:space="preserve">&amp;L&amp;8           v1.0  20181010&amp;C&amp;10&amp;A&amp;R&amp;10&amp;P     </oddFooter>
  </headerFooter>
  <rowBreaks count="1" manualBreakCount="1">
    <brk id="24" min="1" max="4" man="1"/>
  </rowBreak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44"/>
  <sheetViews>
    <sheetView showGridLines="0" zoomScale="80" zoomScaleNormal="80" workbookViewId="0">
      <selection activeCell="A4" sqref="A4:K6"/>
    </sheetView>
  </sheetViews>
  <sheetFormatPr defaultColWidth="9.109375" defaultRowHeight="10.199999999999999" x14ac:dyDescent="0.2"/>
  <cols>
    <col min="1" max="1" width="4.109375" style="4" customWidth="1"/>
    <col min="2" max="2" width="24.88671875" style="4" customWidth="1"/>
    <col min="3" max="3" width="10.109375" style="4" customWidth="1"/>
    <col min="4" max="4" width="15.109375" style="4" customWidth="1"/>
    <col min="5" max="5" width="10.44140625" style="4" customWidth="1"/>
    <col min="6" max="7" width="16.44140625" style="4" customWidth="1"/>
    <col min="8" max="8" width="11.44140625" style="4" bestFit="1" customWidth="1"/>
    <col min="9" max="9" width="15.44140625" style="4" customWidth="1"/>
    <col min="10" max="11" width="17.44140625" style="4" customWidth="1"/>
    <col min="12" max="16384" width="9.109375" style="4"/>
  </cols>
  <sheetData>
    <row r="1" spans="1:11" ht="10.35" customHeight="1" x14ac:dyDescent="0.2">
      <c r="A1" s="78"/>
      <c r="B1" s="346" t="s">
        <v>54</v>
      </c>
      <c r="C1" s="346"/>
      <c r="D1" s="347" t="s">
        <v>55</v>
      </c>
      <c r="E1" s="347"/>
      <c r="F1" s="347"/>
      <c r="G1" s="79"/>
      <c r="H1" s="79"/>
      <c r="I1" s="79"/>
      <c r="J1" s="79"/>
      <c r="K1" s="79"/>
    </row>
    <row r="2" spans="1:11" ht="27.6" customHeight="1" x14ac:dyDescent="0.3">
      <c r="A2" s="78"/>
      <c r="B2" s="346"/>
      <c r="C2" s="346"/>
      <c r="D2" s="347" t="s">
        <v>56</v>
      </c>
      <c r="E2" s="347"/>
      <c r="F2" s="347" t="s">
        <v>57</v>
      </c>
      <c r="G2" s="243"/>
      <c r="H2" s="243"/>
      <c r="I2" s="243"/>
      <c r="J2" s="243"/>
      <c r="K2" s="243"/>
    </row>
    <row r="3" spans="1:11" ht="12.6" customHeight="1" thickBot="1" x14ac:dyDescent="0.3">
      <c r="A3" s="78"/>
      <c r="B3" s="107"/>
      <c r="C3" s="107"/>
      <c r="D3" s="108"/>
      <c r="E3" s="108"/>
      <c r="F3" s="109"/>
      <c r="G3" s="110"/>
      <c r="H3" s="110"/>
      <c r="I3" s="110"/>
      <c r="J3" s="110"/>
      <c r="K3" s="110"/>
    </row>
    <row r="4" spans="1:11" s="1" customFormat="1" ht="21.6" thickTop="1" x14ac:dyDescent="0.4">
      <c r="B4" s="133"/>
      <c r="C4" s="133"/>
      <c r="D4" s="133" t="s">
        <v>58</v>
      </c>
      <c r="E4" s="343" t="str">
        <f>+IF(ANTRAG!$C$10="","-",ANTRAG!$C$10)</f>
        <v>-</v>
      </c>
      <c r="F4" s="344"/>
      <c r="G4" s="344"/>
      <c r="H4" s="344"/>
      <c r="I4" s="344"/>
      <c r="J4" s="345"/>
    </row>
    <row r="5" spans="1:11" s="2" customFormat="1" ht="17.399999999999999" x14ac:dyDescent="0.3">
      <c r="A5" s="393" t="s">
        <v>59</v>
      </c>
      <c r="B5" s="393"/>
      <c r="C5" s="393"/>
      <c r="D5" s="393"/>
      <c r="E5" s="393"/>
      <c r="F5" s="393"/>
      <c r="G5" s="393"/>
      <c r="H5" s="393"/>
      <c r="I5" s="393"/>
      <c r="J5" s="393"/>
      <c r="K5" s="393"/>
    </row>
    <row r="6" spans="1:11" s="2" customFormat="1" ht="7.5" customHeight="1" x14ac:dyDescent="0.3">
      <c r="A6" s="80"/>
      <c r="B6" s="80"/>
      <c r="C6" s="80"/>
      <c r="D6" s="80"/>
      <c r="E6" s="80"/>
      <c r="F6" s="80"/>
      <c r="G6" s="80"/>
      <c r="H6" s="80"/>
      <c r="I6" s="80"/>
      <c r="J6" s="80"/>
      <c r="K6" s="80"/>
    </row>
    <row r="7" spans="1:11" s="49" customFormat="1" ht="17.399999999999999" x14ac:dyDescent="0.3">
      <c r="A7" s="394" t="s">
        <v>60</v>
      </c>
      <c r="B7" s="394"/>
      <c r="C7" s="394"/>
      <c r="D7" s="394"/>
      <c r="E7" s="394"/>
      <c r="F7" s="394"/>
      <c r="G7" s="394"/>
      <c r="H7" s="394"/>
      <c r="I7" s="394"/>
      <c r="J7" s="394"/>
      <c r="K7" s="394"/>
    </row>
    <row r="8" spans="1:11" s="2" customFormat="1" ht="7.5" customHeight="1" x14ac:dyDescent="0.3">
      <c r="A8" s="80"/>
      <c r="B8" s="80"/>
      <c r="C8" s="80"/>
      <c r="D8" s="80"/>
      <c r="E8" s="80"/>
      <c r="F8" s="80"/>
      <c r="G8" s="80"/>
      <c r="H8" s="80"/>
      <c r="I8" s="81"/>
      <c r="J8" s="80"/>
      <c r="K8" s="80"/>
    </row>
    <row r="9" spans="1:11" s="2" customFormat="1" ht="17.399999999999999" x14ac:dyDescent="0.3">
      <c r="A9" s="395" t="s">
        <v>61</v>
      </c>
      <c r="B9" s="395"/>
      <c r="C9" s="395"/>
      <c r="D9" s="395"/>
      <c r="E9" s="395"/>
      <c r="F9" s="395"/>
      <c r="G9" s="395"/>
      <c r="H9" s="395"/>
      <c r="I9" s="395"/>
      <c r="J9" s="395"/>
      <c r="K9" s="395"/>
    </row>
    <row r="10" spans="1:11" s="2" customFormat="1" ht="18" thickBot="1" x14ac:dyDescent="0.35">
      <c r="A10" s="81"/>
      <c r="B10" s="81"/>
      <c r="C10" s="81"/>
      <c r="D10" s="81"/>
      <c r="E10" s="81"/>
      <c r="F10" s="81"/>
      <c r="G10" s="81"/>
      <c r="H10" s="81"/>
      <c r="I10" s="81"/>
      <c r="J10" s="392" t="s">
        <v>62</v>
      </c>
      <c r="K10" s="392"/>
    </row>
    <row r="11" spans="1:11" s="19" customFormat="1" ht="58.2" thickBot="1" x14ac:dyDescent="0.3">
      <c r="A11" s="363" t="s">
        <v>63</v>
      </c>
      <c r="B11" s="379"/>
      <c r="C11" s="364"/>
      <c r="D11" s="112" t="s">
        <v>64</v>
      </c>
      <c r="E11" s="363" t="s">
        <v>65</v>
      </c>
      <c r="F11" s="379"/>
      <c r="G11" s="380"/>
      <c r="H11" s="363" t="s">
        <v>66</v>
      </c>
      <c r="I11" s="380"/>
      <c r="J11" s="381" t="s">
        <v>67</v>
      </c>
      <c r="K11" s="381"/>
    </row>
    <row r="12" spans="1:11" s="3" customFormat="1" ht="18" thickBot="1" x14ac:dyDescent="0.35">
      <c r="A12" s="396"/>
      <c r="B12" s="397"/>
      <c r="C12" s="398"/>
      <c r="D12" s="77"/>
      <c r="E12" s="399"/>
      <c r="F12" s="400"/>
      <c r="G12" s="401"/>
      <c r="H12" s="399"/>
      <c r="I12" s="401"/>
      <c r="J12" s="402"/>
      <c r="K12" s="402"/>
    </row>
    <row r="13" spans="1:11" ht="13.8" x14ac:dyDescent="0.2">
      <c r="A13" s="403"/>
      <c r="B13" s="403"/>
      <c r="C13" s="403"/>
      <c r="D13" s="403"/>
      <c r="E13" s="403"/>
      <c r="F13" s="403"/>
      <c r="G13" s="403"/>
      <c r="H13" s="403"/>
      <c r="I13" s="403"/>
      <c r="J13" s="403"/>
      <c r="K13" s="403"/>
    </row>
    <row r="14" spans="1:11" ht="13.8" x14ac:dyDescent="0.2">
      <c r="A14" s="404" t="s">
        <v>68</v>
      </c>
      <c r="B14" s="404"/>
      <c r="C14" s="404"/>
      <c r="D14" s="404"/>
      <c r="E14" s="404"/>
      <c r="F14" s="404"/>
      <c r="G14" s="404"/>
      <c r="H14" s="404"/>
      <c r="I14" s="404"/>
      <c r="J14" s="404"/>
      <c r="K14" s="404"/>
    </row>
    <row r="15" spans="1:11" ht="13.8" x14ac:dyDescent="0.2">
      <c r="A15" s="115"/>
      <c r="B15" s="115"/>
      <c r="C15" s="115"/>
      <c r="D15" s="115"/>
      <c r="E15" s="115"/>
      <c r="F15" s="115"/>
      <c r="G15" s="115"/>
      <c r="H15" s="115"/>
      <c r="I15" s="115"/>
      <c r="J15" s="115"/>
      <c r="K15" s="115"/>
    </row>
    <row r="16" spans="1:11" s="2" customFormat="1" ht="17.399999999999999" x14ac:dyDescent="0.3">
      <c r="A16" s="385" t="s">
        <v>69</v>
      </c>
      <c r="B16" s="385"/>
      <c r="C16" s="385"/>
      <c r="D16" s="385"/>
      <c r="E16" s="385"/>
      <c r="F16" s="385"/>
      <c r="G16" s="385"/>
      <c r="H16" s="385"/>
      <c r="I16" s="385"/>
      <c r="J16" s="385"/>
      <c r="K16" s="385"/>
    </row>
    <row r="17" spans="1:11" ht="14.4" thickBot="1" x14ac:dyDescent="0.35">
      <c r="A17" s="82"/>
      <c r="B17" s="82"/>
      <c r="C17" s="82"/>
      <c r="D17" s="82"/>
      <c r="E17" s="82"/>
      <c r="F17" s="82"/>
      <c r="G17" s="82"/>
      <c r="H17" s="82"/>
      <c r="I17" s="82"/>
      <c r="J17" s="362" t="s">
        <v>70</v>
      </c>
      <c r="K17" s="362"/>
    </row>
    <row r="18" spans="1:11" s="20" customFormat="1" ht="72.599999999999994" thickBot="1" x14ac:dyDescent="0.3">
      <c r="A18" s="113"/>
      <c r="B18" s="363" t="s">
        <v>71</v>
      </c>
      <c r="C18" s="364"/>
      <c r="D18" s="112" t="s">
        <v>64</v>
      </c>
      <c r="E18" s="113" t="s">
        <v>72</v>
      </c>
      <c r="F18" s="113" t="s">
        <v>66</v>
      </c>
      <c r="G18" s="113" t="s">
        <v>67</v>
      </c>
      <c r="H18" s="113" t="s">
        <v>73</v>
      </c>
      <c r="I18" s="113" t="s">
        <v>74</v>
      </c>
      <c r="J18" s="113" t="s">
        <v>75</v>
      </c>
      <c r="K18" s="113" t="s">
        <v>76</v>
      </c>
    </row>
    <row r="19" spans="1:11" s="5" customFormat="1" ht="18" customHeight="1" thickBot="1" x14ac:dyDescent="0.35">
      <c r="A19" s="125" t="s">
        <v>77</v>
      </c>
      <c r="B19" s="386"/>
      <c r="C19" s="387"/>
      <c r="D19" s="111"/>
      <c r="E19" s="61"/>
      <c r="F19" s="61"/>
      <c r="G19" s="61"/>
      <c r="H19" s="62"/>
      <c r="I19" s="54">
        <f>E19*H19/100</f>
        <v>0</v>
      </c>
      <c r="J19" s="54">
        <f>F19*H19/100</f>
        <v>0</v>
      </c>
      <c r="K19" s="55">
        <f>G19*H19/100</f>
        <v>0</v>
      </c>
    </row>
    <row r="20" spans="1:11" s="5" customFormat="1" ht="18" customHeight="1" thickBot="1" x14ac:dyDescent="0.35">
      <c r="A20" s="125" t="s">
        <v>78</v>
      </c>
      <c r="B20" s="386"/>
      <c r="C20" s="387"/>
      <c r="D20" s="111"/>
      <c r="E20" s="61"/>
      <c r="F20" s="61"/>
      <c r="G20" s="61"/>
      <c r="H20" s="62"/>
      <c r="I20" s="54">
        <f>E20*H20/100</f>
        <v>0</v>
      </c>
      <c r="J20" s="54">
        <f>F20*H20/100</f>
        <v>0</v>
      </c>
      <c r="K20" s="55">
        <f>G20*H20/100</f>
        <v>0</v>
      </c>
    </row>
    <row r="21" spans="1:11" s="5" customFormat="1" ht="18" customHeight="1" thickBot="1" x14ac:dyDescent="0.35">
      <c r="A21" s="125" t="s">
        <v>79</v>
      </c>
      <c r="B21" s="386"/>
      <c r="C21" s="387"/>
      <c r="D21" s="111"/>
      <c r="E21" s="61"/>
      <c r="F21" s="61"/>
      <c r="G21" s="61"/>
      <c r="H21" s="62"/>
      <c r="I21" s="54">
        <f>E21*H21/100</f>
        <v>0</v>
      </c>
      <c r="J21" s="54">
        <f>F21*H21/100</f>
        <v>0</v>
      </c>
      <c r="K21" s="55">
        <f>G21*H21/100</f>
        <v>0</v>
      </c>
    </row>
    <row r="22" spans="1:11" s="5" customFormat="1" ht="18" customHeight="1" thickBot="1" x14ac:dyDescent="0.35">
      <c r="A22" s="125" t="s">
        <v>80</v>
      </c>
      <c r="B22" s="386"/>
      <c r="C22" s="387"/>
      <c r="D22" s="111"/>
      <c r="E22" s="61"/>
      <c r="F22" s="61"/>
      <c r="G22" s="61"/>
      <c r="H22" s="62"/>
      <c r="I22" s="54">
        <f>E22*H22/100</f>
        <v>0</v>
      </c>
      <c r="J22" s="54">
        <f>F22*H22/100</f>
        <v>0</v>
      </c>
      <c r="K22" s="55">
        <f>G22*H22/100</f>
        <v>0</v>
      </c>
    </row>
    <row r="23" spans="1:11" s="5" customFormat="1" ht="18" customHeight="1" thickBot="1" x14ac:dyDescent="0.35">
      <c r="A23" s="125" t="s">
        <v>81</v>
      </c>
      <c r="B23" s="388"/>
      <c r="C23" s="389"/>
      <c r="D23" s="114"/>
      <c r="E23" s="61"/>
      <c r="F23" s="61"/>
      <c r="G23" s="61"/>
      <c r="H23" s="62"/>
      <c r="I23" s="54">
        <f>E23*H23/100</f>
        <v>0</v>
      </c>
      <c r="J23" s="54">
        <f>F23*H23/100</f>
        <v>0</v>
      </c>
      <c r="K23" s="55">
        <f>G23*H23/100</f>
        <v>0</v>
      </c>
    </row>
    <row r="24" spans="1:11" s="21" customFormat="1" ht="14.4" x14ac:dyDescent="0.3">
      <c r="A24" s="348"/>
      <c r="B24" s="350" t="s">
        <v>82</v>
      </c>
      <c r="C24" s="351"/>
      <c r="D24" s="351"/>
      <c r="E24" s="351"/>
      <c r="F24" s="351"/>
      <c r="G24" s="351"/>
      <c r="H24" s="352"/>
      <c r="I24" s="390">
        <f>SUM(I19:I23)</f>
        <v>0</v>
      </c>
      <c r="J24" s="390">
        <f>SUM(J19:J23)</f>
        <v>0</v>
      </c>
      <c r="K24" s="390">
        <f>SUM(K19:K23)</f>
        <v>0</v>
      </c>
    </row>
    <row r="25" spans="1:11" s="21" customFormat="1" ht="15" thickBot="1" x14ac:dyDescent="0.35">
      <c r="A25" s="349"/>
      <c r="B25" s="359" t="s">
        <v>83</v>
      </c>
      <c r="C25" s="360"/>
      <c r="D25" s="360"/>
      <c r="E25" s="360"/>
      <c r="F25" s="360"/>
      <c r="G25" s="360"/>
      <c r="H25" s="361"/>
      <c r="I25" s="391"/>
      <c r="J25" s="391"/>
      <c r="K25" s="391"/>
    </row>
    <row r="26" spans="1:11" ht="13.8" x14ac:dyDescent="0.3">
      <c r="A26" s="368"/>
      <c r="B26" s="368"/>
      <c r="C26" s="368"/>
      <c r="D26" s="368"/>
      <c r="E26" s="368"/>
      <c r="F26" s="368"/>
      <c r="G26" s="368"/>
      <c r="H26" s="368"/>
      <c r="I26" s="368"/>
      <c r="J26" s="368"/>
      <c r="K26" s="368"/>
    </row>
    <row r="27" spans="1:11" s="6" customFormat="1" ht="17.399999999999999" x14ac:dyDescent="0.3">
      <c r="A27" s="385" t="s">
        <v>84</v>
      </c>
      <c r="B27" s="385"/>
      <c r="C27" s="385"/>
      <c r="D27" s="385"/>
      <c r="E27" s="385"/>
      <c r="F27" s="385"/>
      <c r="G27" s="385"/>
      <c r="H27" s="385"/>
      <c r="I27" s="385"/>
      <c r="J27" s="385"/>
      <c r="K27" s="385"/>
    </row>
    <row r="28" spans="1:11" ht="14.4" thickBot="1" x14ac:dyDescent="0.35">
      <c r="A28" s="82"/>
      <c r="B28" s="82"/>
      <c r="C28" s="82"/>
      <c r="D28" s="82"/>
      <c r="E28" s="82"/>
      <c r="F28" s="82"/>
      <c r="G28" s="82"/>
      <c r="H28" s="82"/>
      <c r="I28" s="82"/>
      <c r="J28" s="362" t="s">
        <v>85</v>
      </c>
      <c r="K28" s="362"/>
    </row>
    <row r="29" spans="1:11" s="20" customFormat="1" ht="72.599999999999994" thickBot="1" x14ac:dyDescent="0.3">
      <c r="A29" s="113"/>
      <c r="B29" s="363" t="s">
        <v>71</v>
      </c>
      <c r="C29" s="364"/>
      <c r="D29" s="112" t="s">
        <v>64</v>
      </c>
      <c r="E29" s="113" t="s">
        <v>86</v>
      </c>
      <c r="F29" s="113" t="s">
        <v>66</v>
      </c>
      <c r="G29" s="113" t="s">
        <v>67</v>
      </c>
      <c r="H29" s="113" t="s">
        <v>73</v>
      </c>
      <c r="I29" s="113" t="s">
        <v>74</v>
      </c>
      <c r="J29" s="113" t="s">
        <v>75</v>
      </c>
      <c r="K29" s="113" t="s">
        <v>76</v>
      </c>
    </row>
    <row r="30" spans="1:11" s="5" customFormat="1" ht="18" customHeight="1" thickBot="1" x14ac:dyDescent="0.35">
      <c r="A30" s="125" t="s">
        <v>77</v>
      </c>
      <c r="B30" s="365"/>
      <c r="C30" s="366"/>
      <c r="D30" s="111"/>
      <c r="E30" s="61"/>
      <c r="F30" s="63"/>
      <c r="G30" s="63"/>
      <c r="H30" s="64"/>
      <c r="I30" s="15">
        <f t="shared" ref="I30:K34" si="0">E30</f>
        <v>0</v>
      </c>
      <c r="J30" s="15">
        <f>F30</f>
        <v>0</v>
      </c>
      <c r="K30" s="16">
        <f t="shared" si="0"/>
        <v>0</v>
      </c>
    </row>
    <row r="31" spans="1:11" s="5" customFormat="1" ht="18" customHeight="1" thickBot="1" x14ac:dyDescent="0.35">
      <c r="A31" s="125" t="s">
        <v>78</v>
      </c>
      <c r="B31" s="365"/>
      <c r="C31" s="366"/>
      <c r="D31" s="111"/>
      <c r="E31" s="61"/>
      <c r="F31" s="63"/>
      <c r="G31" s="63"/>
      <c r="H31" s="64"/>
      <c r="I31" s="15">
        <f t="shared" si="0"/>
        <v>0</v>
      </c>
      <c r="J31" s="15">
        <f>F31</f>
        <v>0</v>
      </c>
      <c r="K31" s="16">
        <f t="shared" si="0"/>
        <v>0</v>
      </c>
    </row>
    <row r="32" spans="1:11" s="5" customFormat="1" ht="18" customHeight="1" thickBot="1" x14ac:dyDescent="0.35">
      <c r="A32" s="125" t="s">
        <v>79</v>
      </c>
      <c r="B32" s="365"/>
      <c r="C32" s="366"/>
      <c r="D32" s="111"/>
      <c r="E32" s="61"/>
      <c r="F32" s="63"/>
      <c r="G32" s="63"/>
      <c r="H32" s="64"/>
      <c r="I32" s="15">
        <f t="shared" si="0"/>
        <v>0</v>
      </c>
      <c r="J32" s="15">
        <f>F32</f>
        <v>0</v>
      </c>
      <c r="K32" s="16">
        <f t="shared" si="0"/>
        <v>0</v>
      </c>
    </row>
    <row r="33" spans="1:11" s="5" customFormat="1" ht="18" customHeight="1" thickBot="1" x14ac:dyDescent="0.35">
      <c r="A33" s="125" t="s">
        <v>80</v>
      </c>
      <c r="B33" s="365"/>
      <c r="C33" s="366"/>
      <c r="D33" s="111"/>
      <c r="E33" s="61"/>
      <c r="F33" s="63"/>
      <c r="G33" s="63"/>
      <c r="H33" s="64"/>
      <c r="I33" s="15">
        <f t="shared" si="0"/>
        <v>0</v>
      </c>
      <c r="J33" s="15">
        <f>F33</f>
        <v>0</v>
      </c>
      <c r="K33" s="16">
        <f t="shared" si="0"/>
        <v>0</v>
      </c>
    </row>
    <row r="34" spans="1:11" s="5" customFormat="1" ht="18" customHeight="1" thickBot="1" x14ac:dyDescent="0.35">
      <c r="A34" s="125" t="s">
        <v>81</v>
      </c>
      <c r="B34" s="365"/>
      <c r="C34" s="366"/>
      <c r="D34" s="111"/>
      <c r="E34" s="61"/>
      <c r="F34" s="63"/>
      <c r="G34" s="63"/>
      <c r="H34" s="64"/>
      <c r="I34" s="15">
        <f t="shared" si="0"/>
        <v>0</v>
      </c>
      <c r="J34" s="15">
        <f>F34</f>
        <v>0</v>
      </c>
      <c r="K34" s="16">
        <f t="shared" si="0"/>
        <v>0</v>
      </c>
    </row>
    <row r="35" spans="1:11" s="83" customFormat="1" ht="14.4" x14ac:dyDescent="0.3">
      <c r="A35" s="348"/>
      <c r="B35" s="350" t="s">
        <v>82</v>
      </c>
      <c r="C35" s="351"/>
      <c r="D35" s="351"/>
      <c r="E35" s="351"/>
      <c r="F35" s="351"/>
      <c r="G35" s="351"/>
      <c r="H35" s="352"/>
      <c r="I35" s="353">
        <f>SUM(I30:I34)</f>
        <v>0</v>
      </c>
      <c r="J35" s="355">
        <f>SUM(J30:J34)</f>
        <v>0</v>
      </c>
      <c r="K35" s="357">
        <f>SUM(K30:K34)</f>
        <v>0</v>
      </c>
    </row>
    <row r="36" spans="1:11" s="83" customFormat="1" ht="15" thickBot="1" x14ac:dyDescent="0.35">
      <c r="A36" s="349"/>
      <c r="B36" s="359" t="s">
        <v>87</v>
      </c>
      <c r="C36" s="360"/>
      <c r="D36" s="360"/>
      <c r="E36" s="360"/>
      <c r="F36" s="360"/>
      <c r="G36" s="360"/>
      <c r="H36" s="361"/>
      <c r="I36" s="354"/>
      <c r="J36" s="356"/>
      <c r="K36" s="358"/>
    </row>
    <row r="37" spans="1:11" ht="11.25" customHeight="1" x14ac:dyDescent="0.2">
      <c r="A37" s="368" t="s">
        <v>88</v>
      </c>
      <c r="B37" s="368"/>
      <c r="C37" s="368"/>
      <c r="D37" s="368"/>
      <c r="E37" s="368"/>
      <c r="F37" s="368"/>
      <c r="G37" s="368"/>
      <c r="H37" s="368"/>
      <c r="I37" s="368"/>
      <c r="J37" s="368"/>
      <c r="K37" s="368"/>
    </row>
    <row r="38" spans="1:11" s="21" customFormat="1" ht="14.4" x14ac:dyDescent="0.3">
      <c r="A38" s="369"/>
      <c r="B38" s="369"/>
      <c r="C38" s="369"/>
      <c r="D38" s="369"/>
      <c r="E38" s="369"/>
      <c r="F38" s="369"/>
      <c r="G38" s="369"/>
      <c r="H38" s="369"/>
      <c r="I38" s="369"/>
      <c r="J38" s="369"/>
      <c r="K38" s="369"/>
    </row>
    <row r="39" spans="1:11" ht="7.5" customHeight="1" x14ac:dyDescent="0.3">
      <c r="A39" s="84"/>
      <c r="B39" s="84"/>
      <c r="C39" s="84"/>
      <c r="D39" s="84"/>
      <c r="E39" s="84"/>
      <c r="F39" s="84"/>
      <c r="G39" s="84"/>
      <c r="H39" s="84"/>
      <c r="I39" s="84"/>
      <c r="J39" s="84"/>
      <c r="K39" s="84"/>
    </row>
    <row r="40" spans="1:11" s="2" customFormat="1" ht="17.399999999999999" x14ac:dyDescent="0.3">
      <c r="A40" s="370" t="s">
        <v>89</v>
      </c>
      <c r="B40" s="370"/>
      <c r="C40" s="370"/>
      <c r="D40" s="370"/>
      <c r="E40" s="370"/>
      <c r="F40" s="370"/>
      <c r="G40" s="370"/>
      <c r="H40" s="370"/>
      <c r="I40" s="370"/>
      <c r="J40" s="370"/>
      <c r="K40" s="370"/>
    </row>
    <row r="41" spans="1:11" s="2" customFormat="1" ht="7.5" customHeight="1" thickBot="1" x14ac:dyDescent="0.35">
      <c r="A41" s="371"/>
      <c r="B41" s="371"/>
      <c r="C41" s="371"/>
      <c r="D41" s="371"/>
      <c r="E41" s="371"/>
      <c r="F41" s="371"/>
      <c r="G41" s="371"/>
      <c r="H41" s="371"/>
      <c r="I41" s="371"/>
      <c r="J41" s="371"/>
      <c r="K41" s="371"/>
    </row>
    <row r="42" spans="1:11" s="2" customFormat="1" ht="28.5" customHeight="1" thickBot="1" x14ac:dyDescent="0.35">
      <c r="A42" s="372"/>
      <c r="B42" s="373"/>
      <c r="C42" s="374"/>
      <c r="D42" s="375"/>
      <c r="E42" s="363" t="s">
        <v>90</v>
      </c>
      <c r="F42" s="379"/>
      <c r="G42" s="380"/>
      <c r="H42" s="363" t="s">
        <v>91</v>
      </c>
      <c r="I42" s="380"/>
      <c r="J42" s="381" t="s">
        <v>92</v>
      </c>
      <c r="K42" s="381"/>
    </row>
    <row r="43" spans="1:11" s="2" customFormat="1" ht="18" thickBot="1" x14ac:dyDescent="0.35">
      <c r="A43" s="376"/>
      <c r="B43" s="377"/>
      <c r="C43" s="377"/>
      <c r="D43" s="378"/>
      <c r="E43" s="382">
        <f>E12+I24+I35</f>
        <v>0</v>
      </c>
      <c r="F43" s="383"/>
      <c r="G43" s="384"/>
      <c r="H43" s="382">
        <f>H12+J24+J35</f>
        <v>0</v>
      </c>
      <c r="I43" s="384"/>
      <c r="J43" s="382">
        <f>J12+K24+K35</f>
        <v>0</v>
      </c>
      <c r="K43" s="384"/>
    </row>
    <row r="44" spans="1:11" s="2" customFormat="1" ht="17.399999999999999" x14ac:dyDescent="0.3">
      <c r="A44" s="367"/>
      <c r="B44" s="367"/>
      <c r="C44" s="367"/>
      <c r="D44" s="367"/>
      <c r="E44" s="367"/>
      <c r="F44" s="367"/>
      <c r="G44" s="367"/>
      <c r="H44" s="367"/>
      <c r="I44" s="367"/>
      <c r="J44" s="367"/>
      <c r="K44" s="367"/>
    </row>
  </sheetData>
  <sheetProtection insertRows="0" deleteRows="0"/>
  <customSheetViews>
    <customSheetView guid="{13344BD5-8CEB-4C4A-AAD5-26D1EACF8C2B}" scale="70" showGridLines="0" fitToPage="1">
      <selection activeCell="H4" sqref="H4:K4"/>
      <pageMargins left="0.70866141732283472" right="0.70866141732283472" top="1.3385826771653544" bottom="0.74803149606299213" header="0.31496062992125984" footer="0.31496062992125984"/>
      <printOptions horizontalCentered="1"/>
      <pageSetup paperSize="9" scale="55" orientation="landscape" r:id="rId1"/>
      <headerFooter>
        <oddHeader>&amp;C&amp;G</oddHeader>
        <oddFooter>&amp;R&amp;P</oddFooter>
      </headerFooter>
    </customSheetView>
  </customSheetViews>
  <mergeCells count="59">
    <mergeCell ref="J10:K10"/>
    <mergeCell ref="A5:K5"/>
    <mergeCell ref="A7:K7"/>
    <mergeCell ref="A9:K9"/>
    <mergeCell ref="B19:C19"/>
    <mergeCell ref="A11:C11"/>
    <mergeCell ref="E11:G11"/>
    <mergeCell ref="H11:I11"/>
    <mergeCell ref="J11:K11"/>
    <mergeCell ref="A12:C12"/>
    <mergeCell ref="E12:G12"/>
    <mergeCell ref="H12:I12"/>
    <mergeCell ref="J12:K12"/>
    <mergeCell ref="A13:K13"/>
    <mergeCell ref="A14:K14"/>
    <mergeCell ref="A16:K16"/>
    <mergeCell ref="J17:K17"/>
    <mergeCell ref="B18:C18"/>
    <mergeCell ref="B34:C34"/>
    <mergeCell ref="A27:K27"/>
    <mergeCell ref="B20:C20"/>
    <mergeCell ref="B21:C21"/>
    <mergeCell ref="B22:C22"/>
    <mergeCell ref="B23:C23"/>
    <mergeCell ref="A24:A25"/>
    <mergeCell ref="B24:H24"/>
    <mergeCell ref="J24:J25"/>
    <mergeCell ref="K24:K25"/>
    <mergeCell ref="B25:H25"/>
    <mergeCell ref="A26:K26"/>
    <mergeCell ref="I24:I25"/>
    <mergeCell ref="B33:C33"/>
    <mergeCell ref="A44:K44"/>
    <mergeCell ref="A37:K38"/>
    <mergeCell ref="A40:K40"/>
    <mergeCell ref="A41:K41"/>
    <mergeCell ref="A42:D43"/>
    <mergeCell ref="E42:G42"/>
    <mergeCell ref="H42:I42"/>
    <mergeCell ref="J42:K42"/>
    <mergeCell ref="E43:G43"/>
    <mergeCell ref="H43:I43"/>
    <mergeCell ref="J43:K43"/>
    <mergeCell ref="J28:K28"/>
    <mergeCell ref="B29:C29"/>
    <mergeCell ref="B30:C30"/>
    <mergeCell ref="B31:C31"/>
    <mergeCell ref="B32:C32"/>
    <mergeCell ref="A35:A36"/>
    <mergeCell ref="B35:H35"/>
    <mergeCell ref="I35:I36"/>
    <mergeCell ref="J35:J36"/>
    <mergeCell ref="K35:K36"/>
    <mergeCell ref="B36:H36"/>
    <mergeCell ref="E4:J4"/>
    <mergeCell ref="B1:C2"/>
    <mergeCell ref="D1:F1"/>
    <mergeCell ref="D2:E2"/>
    <mergeCell ref="F2:K2"/>
  </mergeCells>
  <dataValidations count="5">
    <dataValidation type="decimal" allowBlank="1" showInputMessage="1" showErrorMessage="1" errorTitle="% от собствеността" error="Процентът от собствеността на предприятията-партньори може да бъде между 25% и 50%" promptTitle="% of the ownership" prompt="The percentage of the ownership of the partner enterprises can be between 25% and 50%" sqref="H19:H23">
      <formula1>25</formula1>
      <formula2>50</formula2>
    </dataValidation>
    <dataValidation type="decimal" operator="greaterThanOrEqual" allowBlank="1" showInputMessage="1" showErrorMessage="1" errorTitle="Брой на персонала" error="Броят на персонала трябва да е положително число_x000a_" sqref="E30:E34 E19:E23">
      <formula1>0</formula1>
    </dataValidation>
    <dataValidation type="decimal" operator="greaterThanOrEqual" allowBlank="1" showInputMessage="1" showErrorMessage="1" errorTitle="Годишен оборот" error="Годишният оборот трябва да е положително число" sqref="H12:I12 F30:F34 F19:F23 G19:G22">
      <formula1>0</formula1>
    </dataValidation>
    <dataValidation type="decimal" operator="greaterThanOrEqual" allowBlank="1" showInputMessage="1" showErrorMessage="1" errorTitle="Стойност на активите" error="Стойността на активите трябва да е положително число" sqref="J12:K12 G30:H34 G23">
      <formula1>0</formula1>
    </dataValidation>
    <dataValidation type="decimal" operator="greaterThanOrEqual" allowBlank="1" showInputMessage="1" showErrorMessage="1" errorTitle="Брой на персонала" error="Броят на персонала трябва да е положително число" sqref="E12:G12">
      <formula1>0</formula1>
    </dataValidation>
  </dataValidations>
  <hyperlinks>
    <hyperlink ref="A5:K5" r:id="rId2" display="selon l'Annexe I du Règlement Général d'Exemption par Catégorie (RGEC) 651/2014 "/>
    <hyperlink ref="F2" r:id="rId3"/>
  </hyperlinks>
  <printOptions horizontalCentered="1"/>
  <pageMargins left="0.78740157480314965" right="0.59055118110236227" top="1.5354330708661419" bottom="0.94488188976377963" header="0.31496062992125984" footer="0.70866141732283472"/>
  <pageSetup paperSize="9" scale="93" fitToHeight="0" orientation="landscape" r:id="rId4"/>
  <headerFooter>
    <oddHeader>&amp;L&amp;G&amp;R&amp;"-,Bold"&amp;14
 BEIHILFE ZUR BEWÄLTIGUNG DER
 FOLGEN BESTIMMTER
 NATURKATASTROPHEN</oddHeader>
    <oddFooter xml:space="preserve">&amp;L&amp;8           v1.0  20181010&amp;C&amp;10&amp;A&amp;R&amp;10&amp;P     </oddFooter>
  </headerFooter>
  <rowBreaks count="1" manualBreakCount="1">
    <brk id="26" max="10" man="1"/>
  </rowBreaks>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1"/>
  <sheetViews>
    <sheetView showGridLines="0" view="pageLayout" zoomScaleNormal="90" zoomScaleSheetLayoutView="30" workbookViewId="0">
      <selection activeCell="A6" sqref="A6:I7"/>
    </sheetView>
  </sheetViews>
  <sheetFormatPr defaultColWidth="9.109375" defaultRowHeight="14.4" x14ac:dyDescent="0.3"/>
  <cols>
    <col min="1" max="1" width="8.88671875" style="99" customWidth="1"/>
    <col min="2" max="2" width="9.109375" style="99" customWidth="1"/>
    <col min="3" max="3" width="20.6640625" style="99" customWidth="1"/>
    <col min="4" max="4" width="10.5546875" style="99" customWidth="1"/>
    <col min="5" max="5" width="7" style="99" customWidth="1"/>
    <col min="6" max="6" width="10" style="99" customWidth="1"/>
    <col min="7" max="7" width="7.5546875" style="99" customWidth="1"/>
    <col min="8" max="8" width="11.109375" style="99" customWidth="1"/>
    <col min="9" max="9" width="7.33203125" style="99" customWidth="1"/>
    <col min="10" max="10" width="0.88671875" style="99" customWidth="1"/>
    <col min="11" max="16384" width="9.109375" style="99"/>
  </cols>
  <sheetData>
    <row r="1" spans="1:10" ht="40.5" customHeight="1" x14ac:dyDescent="0.3">
      <c r="A1" s="249" t="s">
        <v>93</v>
      </c>
      <c r="B1" s="249"/>
      <c r="C1" s="249"/>
      <c r="D1" s="249"/>
      <c r="E1" s="405"/>
      <c r="F1" s="405"/>
      <c r="G1" s="405"/>
      <c r="H1" s="405"/>
      <c r="I1" s="76"/>
    </row>
    <row r="2" spans="1:10" x14ac:dyDescent="0.3">
      <c r="A2" s="76"/>
      <c r="B2" s="76"/>
      <c r="C2" s="76"/>
      <c r="D2" s="76"/>
      <c r="E2" s="76"/>
      <c r="F2" s="76"/>
      <c r="G2" s="76"/>
      <c r="H2" s="161"/>
      <c r="I2" s="161"/>
      <c r="J2" s="118"/>
    </row>
    <row r="3" spans="1:10" s="117" customFormat="1" ht="21" customHeight="1" x14ac:dyDescent="0.35">
      <c r="A3" s="408" t="s">
        <v>94</v>
      </c>
      <c r="B3" s="408"/>
      <c r="C3" s="408"/>
      <c r="D3" s="408"/>
      <c r="E3" s="415" t="str">
        <f>+IF(ANTRAG!$C$10="","-",ANTRAG!$C$10)</f>
        <v>-</v>
      </c>
      <c r="F3" s="415"/>
      <c r="G3" s="415"/>
      <c r="H3" s="415"/>
      <c r="I3" s="415"/>
    </row>
    <row r="4" spans="1:10" s="117" customFormat="1" ht="21" customHeight="1" x14ac:dyDescent="0.35">
      <c r="A4" s="408" t="s">
        <v>95</v>
      </c>
      <c r="B4" s="408"/>
      <c r="C4" s="408"/>
      <c r="D4" s="408"/>
      <c r="E4" s="416" t="str">
        <f>+IF(ANTRAG!$F$19="","-",ANTRAG!$F$19)</f>
        <v>-</v>
      </c>
      <c r="F4" s="416"/>
      <c r="G4" s="416"/>
      <c r="H4" s="416"/>
      <c r="I4" s="416"/>
    </row>
    <row r="5" spans="1:10" s="118" customFormat="1" ht="24.75" customHeight="1" thickBot="1" x14ac:dyDescent="0.4">
      <c r="A5" s="162"/>
      <c r="B5" s="163"/>
      <c r="C5" s="162"/>
      <c r="D5" s="164"/>
      <c r="E5" s="164"/>
      <c r="F5" s="164"/>
      <c r="G5" s="164"/>
      <c r="H5" s="164"/>
      <c r="I5" s="164"/>
      <c r="J5" s="119"/>
    </row>
    <row r="6" spans="1:10" ht="14.4" customHeight="1" thickTop="1" x14ac:dyDescent="0.3">
      <c r="A6" s="418" t="s">
        <v>96</v>
      </c>
      <c r="B6" s="419"/>
      <c r="C6" s="419"/>
      <c r="D6" s="419"/>
      <c r="E6" s="419"/>
      <c r="F6" s="419"/>
      <c r="G6" s="419"/>
      <c r="H6" s="419"/>
      <c r="I6" s="420"/>
    </row>
    <row r="7" spans="1:10" ht="15" thickBot="1" x14ac:dyDescent="0.35">
      <c r="A7" s="421"/>
      <c r="B7" s="422"/>
      <c r="C7" s="422"/>
      <c r="D7" s="422"/>
      <c r="E7" s="422"/>
      <c r="F7" s="422"/>
      <c r="G7" s="422"/>
      <c r="H7" s="422"/>
      <c r="I7" s="423"/>
    </row>
    <row r="8" spans="1:10" ht="69" customHeight="1" thickTop="1" x14ac:dyDescent="0.3">
      <c r="A8" s="409" t="s">
        <v>97</v>
      </c>
      <c r="B8" s="410"/>
      <c r="C8" s="410"/>
      <c r="D8" s="411"/>
      <c r="E8" s="424"/>
      <c r="F8" s="425"/>
      <c r="G8" s="425"/>
      <c r="H8" s="425"/>
      <c r="I8" s="426"/>
    </row>
    <row r="9" spans="1:10" ht="45" customHeight="1" x14ac:dyDescent="0.3">
      <c r="A9" s="412" t="s">
        <v>98</v>
      </c>
      <c r="B9" s="413"/>
      <c r="C9" s="413"/>
      <c r="D9" s="414"/>
      <c r="E9" s="424"/>
      <c r="F9" s="425"/>
      <c r="G9" s="425"/>
      <c r="H9" s="425"/>
      <c r="I9" s="426"/>
    </row>
    <row r="10" spans="1:10" ht="45" customHeight="1" x14ac:dyDescent="0.3">
      <c r="A10" s="412" t="s">
        <v>99</v>
      </c>
      <c r="B10" s="413"/>
      <c r="C10" s="413"/>
      <c r="D10" s="417"/>
      <c r="E10" s="165"/>
      <c r="F10" s="166"/>
      <c r="G10" s="166"/>
      <c r="H10" s="166"/>
      <c r="I10" s="167"/>
    </row>
    <row r="11" spans="1:10" ht="39" customHeight="1" x14ac:dyDescent="0.3">
      <c r="A11" s="412" t="s">
        <v>100</v>
      </c>
      <c r="B11" s="413"/>
      <c r="C11" s="413"/>
      <c r="D11" s="417"/>
      <c r="E11" s="165"/>
      <c r="F11" s="166"/>
      <c r="G11" s="166"/>
      <c r="H11" s="166"/>
      <c r="I11" s="167"/>
    </row>
    <row r="12" spans="1:10" ht="43.5" customHeight="1" x14ac:dyDescent="0.3">
      <c r="A12" s="439" t="s">
        <v>101</v>
      </c>
      <c r="B12" s="440"/>
      <c r="C12" s="440"/>
      <c r="D12" s="441"/>
      <c r="E12" s="445" t="str">
        <f>+IF(ANTRAG!$F$13="","-",ANTRAG!$F$13)</f>
        <v>-</v>
      </c>
      <c r="F12" s="446"/>
      <c r="G12" s="446"/>
      <c r="H12" s="446"/>
      <c r="I12" s="447"/>
    </row>
    <row r="13" spans="1:10" ht="29.4" customHeight="1" x14ac:dyDescent="0.3">
      <c r="A13" s="439" t="s">
        <v>102</v>
      </c>
      <c r="B13" s="413"/>
      <c r="C13" s="413"/>
      <c r="D13" s="417"/>
      <c r="E13" s="424"/>
      <c r="F13" s="425"/>
      <c r="G13" s="425"/>
      <c r="H13" s="425"/>
      <c r="I13" s="426"/>
    </row>
    <row r="14" spans="1:10" ht="23.25" customHeight="1" x14ac:dyDescent="0.3">
      <c r="A14" s="442" t="s">
        <v>103</v>
      </c>
      <c r="B14" s="443"/>
      <c r="C14" s="443"/>
      <c r="D14" s="444"/>
      <c r="E14" s="445" t="str">
        <f>+IF(ANTRAG!$F$15="","-",ANTRAG!$F$15)</f>
        <v>-</v>
      </c>
      <c r="F14" s="446"/>
      <c r="G14" s="446"/>
      <c r="H14" s="446"/>
      <c r="I14" s="447"/>
    </row>
    <row r="15" spans="1:10" ht="23.25" customHeight="1" x14ac:dyDescent="0.3">
      <c r="A15" s="430" t="s">
        <v>104</v>
      </c>
      <c r="B15" s="431"/>
      <c r="C15" s="431"/>
      <c r="D15" s="431"/>
      <c r="E15" s="431"/>
      <c r="F15" s="431"/>
      <c r="G15" s="431"/>
      <c r="H15" s="431"/>
      <c r="I15" s="432"/>
    </row>
    <row r="16" spans="1:10" s="120" customFormat="1" ht="16.5" customHeight="1" x14ac:dyDescent="0.3">
      <c r="A16" s="433" t="s">
        <v>105</v>
      </c>
      <c r="B16" s="434"/>
      <c r="C16" s="434"/>
      <c r="D16" s="435"/>
      <c r="E16" s="436"/>
      <c r="F16" s="437"/>
      <c r="G16" s="437"/>
      <c r="H16" s="437"/>
      <c r="I16" s="438"/>
    </row>
    <row r="17" spans="1:10" s="120" customFormat="1" ht="16.5" customHeight="1" thickBot="1" x14ac:dyDescent="0.35">
      <c r="A17" s="427" t="s">
        <v>106</v>
      </c>
      <c r="B17" s="428"/>
      <c r="C17" s="428"/>
      <c r="D17" s="429"/>
      <c r="E17" s="436"/>
      <c r="F17" s="437"/>
      <c r="G17" s="437"/>
      <c r="H17" s="437"/>
      <c r="I17" s="438"/>
    </row>
    <row r="18" spans="1:10" ht="142.5" customHeight="1" thickTop="1" x14ac:dyDescent="0.3">
      <c r="A18" s="406" t="s">
        <v>107</v>
      </c>
      <c r="B18" s="407"/>
      <c r="C18" s="407"/>
      <c r="D18" s="407"/>
      <c r="E18" s="407"/>
      <c r="F18" s="407"/>
      <c r="G18" s="407"/>
      <c r="H18" s="407"/>
      <c r="I18" s="407"/>
    </row>
    <row r="19" spans="1:10" ht="15" customHeight="1" x14ac:dyDescent="0.35">
      <c r="A19" s="124"/>
      <c r="B19" s="124"/>
      <c r="C19" s="124"/>
      <c r="D19" s="124"/>
      <c r="E19" s="124"/>
      <c r="F19" s="124"/>
      <c r="G19" s="124"/>
      <c r="H19" s="124"/>
      <c r="I19" s="124"/>
      <c r="J19" s="121"/>
    </row>
    <row r="20" spans="1:10" ht="24" customHeight="1" x14ac:dyDescent="0.35">
      <c r="A20" s="124"/>
      <c r="B20" s="124"/>
      <c r="C20" s="124"/>
      <c r="D20" s="124"/>
      <c r="E20" s="124"/>
      <c r="F20" s="124"/>
      <c r="G20" s="124"/>
      <c r="H20" s="124"/>
      <c r="I20" s="124"/>
      <c r="J20" s="121"/>
    </row>
    <row r="21" spans="1:10" ht="7.5" customHeight="1" x14ac:dyDescent="0.35">
      <c r="A21" s="122"/>
      <c r="B21" s="122"/>
      <c r="C21" s="122"/>
      <c r="D21" s="122"/>
      <c r="E21" s="122"/>
      <c r="F21" s="122"/>
      <c r="G21" s="122"/>
      <c r="H21" s="122"/>
      <c r="I21" s="122"/>
      <c r="J21" s="121"/>
    </row>
  </sheetData>
  <sheetProtection insertColumns="0" insertRows="0" deleteColumns="0" deleteRows="0"/>
  <customSheetViews>
    <customSheetView guid="{13344BD5-8CEB-4C4A-AAD5-26D1EACF8C2B}" scale="50" showGridLines="0" hiddenRows="1">
      <selection activeCell="D55" sqref="D55"/>
      <rowBreaks count="2" manualBreakCount="2">
        <brk id="20" max="7" man="1"/>
        <brk id="26" max="7" man="1"/>
      </rowBreaks>
      <pageMargins left="0.39370078740157483" right="0.39370078740157483" top="1.5354330708661419" bottom="0.74803149606299213" header="0.31496062992125984" footer="0.31496062992125984"/>
      <printOptions horizontalCentered="1"/>
      <pageSetup paperSize="9" scale="47" fitToHeight="3" orientation="portrait" r:id="rId1"/>
      <headerFooter>
        <oddHeader>&amp;C&amp;G</oddHeader>
        <oddFooter>&amp;R&amp;P</oddFooter>
      </headerFooter>
    </customSheetView>
  </customSheetViews>
  <mergeCells count="24">
    <mergeCell ref="E16:I16"/>
    <mergeCell ref="A10:D10"/>
    <mergeCell ref="A12:D12"/>
    <mergeCell ref="A14:D14"/>
    <mergeCell ref="E12:I12"/>
    <mergeCell ref="E14:I14"/>
    <mergeCell ref="A13:D13"/>
    <mergeCell ref="E13:I13"/>
    <mergeCell ref="A1:H1"/>
    <mergeCell ref="A18:I18"/>
    <mergeCell ref="A4:D4"/>
    <mergeCell ref="A3:D3"/>
    <mergeCell ref="A8:D8"/>
    <mergeCell ref="A9:D9"/>
    <mergeCell ref="E3:I3"/>
    <mergeCell ref="E4:I4"/>
    <mergeCell ref="A11:D11"/>
    <mergeCell ref="A6:I7"/>
    <mergeCell ref="E8:I8"/>
    <mergeCell ref="A17:D17"/>
    <mergeCell ref="E9:I9"/>
    <mergeCell ref="A15:I15"/>
    <mergeCell ref="A16:D16"/>
    <mergeCell ref="E17:I17"/>
  </mergeCells>
  <conditionalFormatting sqref="J19:J21">
    <cfRule type="cellIs" dxfId="4" priority="3" operator="greaterThan">
      <formula>5000</formula>
    </cfRule>
  </conditionalFormatting>
  <dataValidations disablePrompts="1" count="2">
    <dataValidation type="textLength" allowBlank="1" showInputMessage="1" showErrorMessage="1" sqref="A19:I21">
      <formula1>0</formula1>
      <formula2>5000</formula2>
    </dataValidation>
    <dataValidation type="list" allowBlank="1" showInputMessage="1" showErrorMessage="1" sqref="E16:I17">
      <formula1>#REF!</formula1>
    </dataValidation>
  </dataValidations>
  <printOptions horizontalCentered="1"/>
  <pageMargins left="0.78740157480314965" right="0.59055118110236227" top="1.5354330708661419" bottom="0.94488188976377963" header="0.31496062992125984" footer="0.70866141732283472"/>
  <pageSetup paperSize="9" scale="93" fitToHeight="0" orientation="portrait" r:id="rId2"/>
  <headerFooter>
    <oddHeader>&amp;L&amp;G&amp;R&amp;"-,Bold"&amp;14
 BEIHILFE ZUR BEWÄLTIGUNG DER
 FOLGEN BESTIMMTER
 NATURKATASTROPHEN</oddHeader>
    <oddFooter xml:space="preserve">&amp;L&amp;8           v1.0  20181010&amp;C&amp;10&amp;A&amp;R&amp;10&amp;P     </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13"/>
  <sheetViews>
    <sheetView showGridLines="0" zoomScaleNormal="100" workbookViewId="0">
      <selection activeCell="A4" sqref="A4:H6"/>
    </sheetView>
  </sheetViews>
  <sheetFormatPr defaultColWidth="9.109375" defaultRowHeight="13.2" x14ac:dyDescent="0.3"/>
  <cols>
    <col min="1" max="1" width="2.88671875" style="177" customWidth="1"/>
    <col min="2" max="2" width="5.88671875" style="177" customWidth="1"/>
    <col min="3" max="3" width="4.109375" style="177" customWidth="1"/>
    <col min="4" max="4" width="5.88671875" style="177" customWidth="1"/>
    <col min="5" max="5" width="79.44140625" style="177" customWidth="1"/>
    <col min="6" max="7" width="17.109375" style="178" customWidth="1"/>
    <col min="8" max="8" width="17.88671875" style="177" customWidth="1"/>
    <col min="9" max="9" width="18.109375" style="177" customWidth="1"/>
    <col min="10" max="10" width="10.88671875" style="177" customWidth="1"/>
    <col min="11" max="11" width="12.88671875" style="177" customWidth="1"/>
    <col min="12" max="12" width="27.5546875" style="177" customWidth="1"/>
    <col min="13" max="16384" width="9.109375" style="177"/>
  </cols>
  <sheetData>
    <row r="1" spans="2:13" ht="6.75" customHeight="1" x14ac:dyDescent="0.3"/>
    <row r="2" spans="2:13" ht="15" thickBot="1" x14ac:dyDescent="0.35">
      <c r="D2" s="179"/>
      <c r="E2" s="67" t="s">
        <v>108</v>
      </c>
      <c r="F2" s="68" t="s">
        <v>195</v>
      </c>
      <c r="G2" s="150" t="s">
        <v>109</v>
      </c>
    </row>
    <row r="3" spans="2:13" ht="18" customHeight="1" thickTop="1" x14ac:dyDescent="0.3">
      <c r="C3" s="135"/>
      <c r="D3" s="179"/>
      <c r="E3" s="67" t="s">
        <v>110</v>
      </c>
      <c r="F3" s="343" t="str">
        <f>+IF(ANTRAG!$C$10="","-",ANTRAG!$C$10)</f>
        <v>-</v>
      </c>
      <c r="G3" s="344"/>
    </row>
    <row r="4" spans="2:13" ht="9.75" customHeight="1" x14ac:dyDescent="0.3">
      <c r="B4" s="135" t="s">
        <v>111</v>
      </c>
      <c r="C4" s="135"/>
      <c r="D4" s="179"/>
      <c r="E4" s="179"/>
      <c r="F4" s="23"/>
      <c r="G4" s="180"/>
    </row>
    <row r="5" spans="2:13" ht="28.5" customHeight="1" x14ac:dyDescent="0.3">
      <c r="B5" s="452" t="s">
        <v>112</v>
      </c>
      <c r="C5" s="453"/>
      <c r="D5" s="453"/>
      <c r="E5" s="454"/>
      <c r="F5" s="181" t="str">
        <f>+F2</f>
        <v>2018</v>
      </c>
      <c r="G5" s="181">
        <f>+F5-1</f>
        <v>2017</v>
      </c>
      <c r="I5" s="18"/>
      <c r="J5" s="18"/>
      <c r="K5" s="18"/>
      <c r="L5" s="18"/>
      <c r="M5" s="18"/>
    </row>
    <row r="6" spans="2:13" ht="13.35" customHeight="1" x14ac:dyDescent="0.3">
      <c r="B6" s="182" t="s">
        <v>113</v>
      </c>
      <c r="C6" s="179"/>
      <c r="D6" s="179"/>
      <c r="E6" s="183"/>
      <c r="F6" s="184">
        <f>F7+F8</f>
        <v>0</v>
      </c>
      <c r="G6" s="184">
        <f>G7+G8</f>
        <v>0</v>
      </c>
      <c r="H6" s="185"/>
      <c r="I6" s="186"/>
      <c r="J6" s="186"/>
      <c r="K6" s="186"/>
      <c r="L6" s="186"/>
      <c r="M6" s="18"/>
    </row>
    <row r="7" spans="2:13" ht="14.4" x14ac:dyDescent="0.3">
      <c r="B7" s="182"/>
      <c r="C7" s="179" t="s">
        <v>114</v>
      </c>
      <c r="D7" s="179"/>
      <c r="E7" s="183"/>
      <c r="F7" s="187"/>
      <c r="G7" s="187"/>
      <c r="H7" s="185"/>
      <c r="I7" s="186"/>
      <c r="J7" s="186"/>
      <c r="K7" s="186"/>
      <c r="L7" s="186"/>
    </row>
    <row r="8" spans="2:13" ht="14.4" customHeight="1" x14ac:dyDescent="0.3">
      <c r="B8" s="182"/>
      <c r="C8" s="179" t="s">
        <v>115</v>
      </c>
      <c r="D8" s="188"/>
      <c r="E8" s="183"/>
      <c r="F8" s="187"/>
      <c r="G8" s="187"/>
      <c r="H8" s="185"/>
      <c r="I8" s="186"/>
      <c r="J8" s="189"/>
      <c r="K8" s="189"/>
      <c r="L8" s="189"/>
    </row>
    <row r="9" spans="2:13" ht="13.35" customHeight="1" x14ac:dyDescent="0.3">
      <c r="B9" s="182" t="s">
        <v>116</v>
      </c>
      <c r="C9" s="179"/>
      <c r="D9" s="179"/>
      <c r="E9" s="183"/>
      <c r="F9" s="187"/>
      <c r="G9" s="187"/>
      <c r="H9" s="190"/>
      <c r="I9" s="189"/>
      <c r="J9" s="189"/>
      <c r="K9" s="189"/>
      <c r="L9" s="189"/>
    </row>
    <row r="10" spans="2:13" ht="14.4" customHeight="1" x14ac:dyDescent="0.3">
      <c r="B10" s="191" t="s">
        <v>117</v>
      </c>
      <c r="C10" s="179"/>
      <c r="D10" s="179"/>
      <c r="E10" s="183"/>
      <c r="F10" s="184">
        <f>F11+F18+F23</f>
        <v>0</v>
      </c>
      <c r="G10" s="184">
        <f>G11+G18+G23</f>
        <v>0</v>
      </c>
      <c r="H10" s="192"/>
      <c r="I10" s="193"/>
      <c r="J10" s="189"/>
      <c r="K10" s="189"/>
      <c r="L10" s="189"/>
    </row>
    <row r="11" spans="2:13" ht="14.4" customHeight="1" x14ac:dyDescent="0.3">
      <c r="B11" s="182"/>
      <c r="C11" s="194" t="s">
        <v>118</v>
      </c>
      <c r="D11" s="188"/>
      <c r="E11" s="183"/>
      <c r="F11" s="184">
        <f>F12+F13+F16+F17</f>
        <v>0</v>
      </c>
      <c r="G11" s="184">
        <f>G12+G13+G16+G17</f>
        <v>0</v>
      </c>
      <c r="H11" s="195"/>
      <c r="I11" s="190"/>
      <c r="J11" s="190"/>
      <c r="K11" s="190"/>
      <c r="L11" s="190"/>
    </row>
    <row r="12" spans="2:13" ht="13.35" customHeight="1" x14ac:dyDescent="0.3">
      <c r="B12" s="182"/>
      <c r="C12" s="179"/>
      <c r="D12" s="194" t="s">
        <v>119</v>
      </c>
      <c r="E12" s="183"/>
      <c r="F12" s="187"/>
      <c r="G12" s="187"/>
      <c r="H12" s="195"/>
      <c r="I12" s="190"/>
      <c r="J12" s="190"/>
      <c r="K12" s="190"/>
      <c r="L12" s="190"/>
    </row>
    <row r="13" spans="2:13" ht="28.5" customHeight="1" x14ac:dyDescent="0.3">
      <c r="B13" s="182"/>
      <c r="C13" s="188"/>
      <c r="D13" s="448" t="s">
        <v>120</v>
      </c>
      <c r="E13" s="449"/>
      <c r="F13" s="184">
        <f>F14+F15</f>
        <v>0</v>
      </c>
      <c r="G13" s="184">
        <f>G14+G15</f>
        <v>0</v>
      </c>
      <c r="H13" s="196"/>
      <c r="I13" s="186"/>
      <c r="J13" s="186"/>
      <c r="K13" s="186"/>
      <c r="L13" s="186"/>
    </row>
    <row r="14" spans="2:13" ht="15" customHeight="1" x14ac:dyDescent="0.3">
      <c r="B14" s="182"/>
      <c r="C14" s="188"/>
      <c r="D14" s="188"/>
      <c r="E14" s="197" t="s">
        <v>121</v>
      </c>
      <c r="F14" s="187"/>
      <c r="G14" s="187"/>
      <c r="H14" s="196"/>
      <c r="I14" s="186"/>
      <c r="J14" s="186"/>
      <c r="K14" s="186"/>
      <c r="L14" s="186"/>
    </row>
    <row r="15" spans="2:13" ht="15" customHeight="1" x14ac:dyDescent="0.3">
      <c r="B15" s="182"/>
      <c r="C15" s="179"/>
      <c r="D15" s="179"/>
      <c r="E15" s="197" t="s">
        <v>122</v>
      </c>
      <c r="F15" s="187"/>
      <c r="G15" s="187"/>
      <c r="H15" s="185"/>
      <c r="I15" s="186"/>
      <c r="J15" s="186"/>
      <c r="K15" s="186"/>
      <c r="L15" s="186"/>
    </row>
    <row r="16" spans="2:13" ht="15" customHeight="1" x14ac:dyDescent="0.3">
      <c r="B16" s="182"/>
      <c r="C16" s="179"/>
      <c r="D16" s="194" t="s">
        <v>123</v>
      </c>
      <c r="E16" s="183"/>
      <c r="F16" s="187"/>
      <c r="G16" s="187"/>
      <c r="H16" s="185"/>
      <c r="I16" s="186"/>
      <c r="J16" s="186"/>
      <c r="K16" s="186"/>
      <c r="L16" s="186"/>
    </row>
    <row r="17" spans="1:12" ht="15" customHeight="1" x14ac:dyDescent="0.3">
      <c r="B17" s="198"/>
      <c r="C17" s="199"/>
      <c r="D17" s="194" t="s">
        <v>124</v>
      </c>
      <c r="E17" s="200"/>
      <c r="F17" s="187"/>
      <c r="G17" s="187"/>
      <c r="H17" s="185"/>
      <c r="I17" s="186"/>
      <c r="J17" s="186"/>
      <c r="K17" s="186"/>
      <c r="L17" s="186"/>
    </row>
    <row r="18" spans="1:12" ht="15" customHeight="1" x14ac:dyDescent="0.3">
      <c r="B18" s="182"/>
      <c r="C18" s="194" t="s">
        <v>125</v>
      </c>
      <c r="D18" s="188"/>
      <c r="E18" s="183"/>
      <c r="F18" s="184">
        <f>+SUM(F19:F22)</f>
        <v>0</v>
      </c>
      <c r="G18" s="184">
        <f>+SUM(G19:G22)</f>
        <v>0</v>
      </c>
      <c r="H18" s="185"/>
      <c r="I18" s="186"/>
      <c r="J18" s="186"/>
      <c r="K18" s="186"/>
      <c r="L18" s="186"/>
    </row>
    <row r="19" spans="1:12" ht="15" customHeight="1" x14ac:dyDescent="0.3">
      <c r="B19" s="182"/>
      <c r="C19" s="179"/>
      <c r="D19" s="194" t="s">
        <v>126</v>
      </c>
      <c r="E19" s="183"/>
      <c r="F19" s="187"/>
      <c r="G19" s="187"/>
      <c r="H19" s="201"/>
      <c r="I19" s="202"/>
      <c r="J19" s="202"/>
      <c r="K19" s="202"/>
      <c r="L19" s="202"/>
    </row>
    <row r="20" spans="1:12" ht="15" customHeight="1" x14ac:dyDescent="0.3">
      <c r="B20" s="182"/>
      <c r="C20" s="179"/>
      <c r="D20" s="194" t="s">
        <v>127</v>
      </c>
      <c r="E20" s="183"/>
      <c r="F20" s="187"/>
      <c r="G20" s="187"/>
      <c r="H20" s="201"/>
      <c r="I20" s="202"/>
      <c r="J20" s="202"/>
      <c r="K20" s="202"/>
      <c r="L20" s="202"/>
    </row>
    <row r="21" spans="1:12" s="8" customFormat="1" ht="15" customHeight="1" x14ac:dyDescent="0.3">
      <c r="A21" s="177"/>
      <c r="B21" s="182"/>
      <c r="C21" s="179"/>
      <c r="D21" s="194" t="s">
        <v>128</v>
      </c>
      <c r="E21" s="183"/>
      <c r="F21" s="187"/>
      <c r="G21" s="187"/>
      <c r="H21" s="203"/>
      <c r="I21" s="204"/>
      <c r="J21" s="204"/>
      <c r="K21" s="204"/>
      <c r="L21" s="204"/>
    </row>
    <row r="22" spans="1:12" ht="15" customHeight="1" x14ac:dyDescent="0.3">
      <c r="B22" s="182"/>
      <c r="C22" s="179"/>
      <c r="D22" s="194" t="s">
        <v>129</v>
      </c>
      <c r="E22" s="183"/>
      <c r="F22" s="187"/>
      <c r="G22" s="187"/>
      <c r="H22" s="203"/>
      <c r="I22" s="204"/>
      <c r="J22" s="204"/>
      <c r="K22" s="204"/>
      <c r="L22" s="204"/>
    </row>
    <row r="23" spans="1:12" ht="15" customHeight="1" x14ac:dyDescent="0.3">
      <c r="B23" s="182"/>
      <c r="C23" s="194" t="s">
        <v>130</v>
      </c>
      <c r="D23" s="179"/>
      <c r="E23" s="183"/>
      <c r="F23" s="184">
        <f>+SUM(F24:F29)</f>
        <v>0</v>
      </c>
      <c r="G23" s="184">
        <f>+SUM(G24:G29)</f>
        <v>0</v>
      </c>
      <c r="H23" s="205"/>
      <c r="I23" s="206"/>
      <c r="J23" s="206"/>
      <c r="K23" s="206"/>
      <c r="L23" s="206"/>
    </row>
    <row r="24" spans="1:12" ht="15" customHeight="1" x14ac:dyDescent="0.3">
      <c r="B24" s="182"/>
      <c r="C24" s="179"/>
      <c r="D24" s="194" t="s">
        <v>131</v>
      </c>
      <c r="E24" s="183"/>
      <c r="F24" s="187"/>
      <c r="G24" s="187"/>
      <c r="H24" s="205"/>
      <c r="I24" s="206"/>
      <c r="J24" s="206"/>
      <c r="K24" s="206"/>
      <c r="L24" s="206"/>
    </row>
    <row r="25" spans="1:12" ht="15" customHeight="1" x14ac:dyDescent="0.3">
      <c r="B25" s="182"/>
      <c r="C25" s="179"/>
      <c r="D25" s="194" t="s">
        <v>132</v>
      </c>
      <c r="E25" s="183"/>
      <c r="F25" s="187"/>
      <c r="G25" s="187"/>
    </row>
    <row r="26" spans="1:12" ht="15" customHeight="1" x14ac:dyDescent="0.3">
      <c r="B26" s="182"/>
      <c r="C26" s="179"/>
      <c r="D26" s="194" t="s">
        <v>133</v>
      </c>
      <c r="E26" s="183"/>
      <c r="F26" s="187"/>
      <c r="G26" s="187"/>
    </row>
    <row r="27" spans="1:12" ht="15" customHeight="1" x14ac:dyDescent="0.3">
      <c r="B27" s="182"/>
      <c r="C27" s="188"/>
      <c r="D27" s="448" t="s">
        <v>134</v>
      </c>
      <c r="E27" s="449"/>
      <c r="F27" s="187"/>
      <c r="G27" s="187"/>
    </row>
    <row r="28" spans="1:12" ht="15" customHeight="1" x14ac:dyDescent="0.3">
      <c r="B28" s="182"/>
      <c r="C28" s="188"/>
      <c r="D28" s="194" t="s">
        <v>135</v>
      </c>
      <c r="E28" s="183"/>
      <c r="F28" s="187"/>
      <c r="G28" s="187"/>
    </row>
    <row r="29" spans="1:12" ht="15" customHeight="1" x14ac:dyDescent="0.3">
      <c r="B29" s="182"/>
      <c r="C29" s="188"/>
      <c r="D29" s="194" t="s">
        <v>136</v>
      </c>
      <c r="E29" s="183"/>
      <c r="F29" s="187"/>
      <c r="G29" s="187"/>
    </row>
    <row r="30" spans="1:12" ht="15" customHeight="1" x14ac:dyDescent="0.3">
      <c r="B30" s="191" t="s">
        <v>137</v>
      </c>
      <c r="C30" s="188"/>
      <c r="D30" s="188"/>
      <c r="E30" s="183"/>
      <c r="F30" s="184">
        <f>+F31+F36+F49+F53</f>
        <v>0</v>
      </c>
      <c r="G30" s="184">
        <f>+G31+G36+G49+G53</f>
        <v>0</v>
      </c>
    </row>
    <row r="31" spans="1:12" ht="15" customHeight="1" x14ac:dyDescent="0.3">
      <c r="B31" s="182"/>
      <c r="C31" s="194" t="s">
        <v>138</v>
      </c>
      <c r="D31" s="188"/>
      <c r="E31" s="207"/>
      <c r="F31" s="184">
        <f>+SUM(F32:F35)</f>
        <v>0</v>
      </c>
      <c r="G31" s="184">
        <f>+SUM(G32:G35)</f>
        <v>0</v>
      </c>
    </row>
    <row r="32" spans="1:12" ht="15" customHeight="1" x14ac:dyDescent="0.3">
      <c r="B32" s="182"/>
      <c r="C32" s="188"/>
      <c r="D32" s="194" t="s">
        <v>139</v>
      </c>
      <c r="E32" s="207"/>
      <c r="F32" s="187"/>
      <c r="G32" s="187"/>
    </row>
    <row r="33" spans="2:7" ht="15" customHeight="1" x14ac:dyDescent="0.3">
      <c r="B33" s="182"/>
      <c r="C33" s="188"/>
      <c r="D33" s="194" t="s">
        <v>140</v>
      </c>
      <c r="E33" s="207"/>
      <c r="F33" s="187"/>
      <c r="G33" s="187"/>
    </row>
    <row r="34" spans="2:7" ht="15" customHeight="1" x14ac:dyDescent="0.3">
      <c r="B34" s="182"/>
      <c r="C34" s="188"/>
      <c r="D34" s="194" t="s">
        <v>141</v>
      </c>
      <c r="E34" s="207"/>
      <c r="F34" s="187"/>
      <c r="G34" s="187"/>
    </row>
    <row r="35" spans="2:7" ht="15" customHeight="1" x14ac:dyDescent="0.3">
      <c r="B35" s="182"/>
      <c r="C35" s="188"/>
      <c r="D35" s="194" t="s">
        <v>142</v>
      </c>
      <c r="E35" s="207"/>
      <c r="F35" s="187"/>
      <c r="G35" s="187"/>
    </row>
    <row r="36" spans="2:7" ht="15" customHeight="1" x14ac:dyDescent="0.3">
      <c r="B36" s="182"/>
      <c r="C36" s="194" t="s">
        <v>143</v>
      </c>
      <c r="D36" s="188"/>
      <c r="E36" s="207"/>
      <c r="F36" s="184">
        <f>+F37+F40+F43+F46</f>
        <v>0</v>
      </c>
      <c r="G36" s="184">
        <f>+G37+G40+G43+G46</f>
        <v>0</v>
      </c>
    </row>
    <row r="37" spans="2:7" ht="15" customHeight="1" x14ac:dyDescent="0.3">
      <c r="B37" s="182"/>
      <c r="C37" s="188"/>
      <c r="D37" s="194" t="s">
        <v>144</v>
      </c>
      <c r="E37" s="207"/>
      <c r="F37" s="184">
        <f>+F38+F39</f>
        <v>0</v>
      </c>
      <c r="G37" s="184">
        <f>+G38+G39</f>
        <v>0</v>
      </c>
    </row>
    <row r="38" spans="2:7" ht="15" customHeight="1" x14ac:dyDescent="0.3">
      <c r="B38" s="182"/>
      <c r="C38" s="188"/>
      <c r="D38" s="188"/>
      <c r="E38" s="197" t="s">
        <v>145</v>
      </c>
      <c r="F38" s="187"/>
      <c r="G38" s="187"/>
    </row>
    <row r="39" spans="2:7" ht="15" customHeight="1" x14ac:dyDescent="0.3">
      <c r="B39" s="182"/>
      <c r="C39" s="188"/>
      <c r="D39" s="188"/>
      <c r="E39" s="197" t="s">
        <v>146</v>
      </c>
      <c r="F39" s="187"/>
      <c r="G39" s="187"/>
    </row>
    <row r="40" spans="2:7" ht="15" customHeight="1" x14ac:dyDescent="0.3">
      <c r="B40" s="182"/>
      <c r="C40" s="188"/>
      <c r="D40" s="194" t="s">
        <v>132</v>
      </c>
      <c r="E40" s="207"/>
      <c r="F40" s="184">
        <f>+F41+F42</f>
        <v>0</v>
      </c>
      <c r="G40" s="184">
        <f>+G41+G42</f>
        <v>0</v>
      </c>
    </row>
    <row r="41" spans="2:7" ht="15" customHeight="1" x14ac:dyDescent="0.3">
      <c r="B41" s="182"/>
      <c r="C41" s="188"/>
      <c r="D41" s="188"/>
      <c r="E41" s="197" t="s">
        <v>145</v>
      </c>
      <c r="F41" s="187"/>
      <c r="G41" s="187"/>
    </row>
    <row r="42" spans="2:7" ht="15" customHeight="1" x14ac:dyDescent="0.3">
      <c r="B42" s="182"/>
      <c r="C42" s="188"/>
      <c r="D42" s="188"/>
      <c r="E42" s="197" t="s">
        <v>146</v>
      </c>
      <c r="F42" s="187"/>
      <c r="G42" s="187"/>
    </row>
    <row r="43" spans="2:7" ht="15" customHeight="1" x14ac:dyDescent="0.3">
      <c r="B43" s="182"/>
      <c r="C43" s="188"/>
      <c r="D43" s="448" t="s">
        <v>147</v>
      </c>
      <c r="E43" s="449"/>
      <c r="F43" s="184">
        <f>+F44+F45</f>
        <v>0</v>
      </c>
      <c r="G43" s="184">
        <f>+G44+G45</f>
        <v>0</v>
      </c>
    </row>
    <row r="44" spans="2:7" ht="15" customHeight="1" x14ac:dyDescent="0.3">
      <c r="B44" s="182"/>
      <c r="C44" s="188"/>
      <c r="D44" s="188"/>
      <c r="E44" s="197" t="s">
        <v>145</v>
      </c>
      <c r="F44" s="187"/>
      <c r="G44" s="187"/>
    </row>
    <row r="45" spans="2:7" ht="15" customHeight="1" x14ac:dyDescent="0.3">
      <c r="B45" s="182"/>
      <c r="C45" s="188"/>
      <c r="D45" s="188"/>
      <c r="E45" s="197" t="s">
        <v>146</v>
      </c>
      <c r="F45" s="187"/>
      <c r="G45" s="187"/>
    </row>
    <row r="46" spans="2:7" ht="15" customHeight="1" x14ac:dyDescent="0.3">
      <c r="B46" s="182"/>
      <c r="C46" s="188"/>
      <c r="D46" s="194" t="s">
        <v>148</v>
      </c>
      <c r="E46" s="207"/>
      <c r="F46" s="184">
        <f>+F47+F48</f>
        <v>0</v>
      </c>
      <c r="G46" s="184">
        <f>+G47+G48</f>
        <v>0</v>
      </c>
    </row>
    <row r="47" spans="2:7" ht="15" customHeight="1" x14ac:dyDescent="0.3">
      <c r="B47" s="182"/>
      <c r="C47" s="188"/>
      <c r="D47" s="188"/>
      <c r="E47" s="197" t="s">
        <v>145</v>
      </c>
      <c r="F47" s="187"/>
      <c r="G47" s="187"/>
    </row>
    <row r="48" spans="2:7" ht="15" customHeight="1" x14ac:dyDescent="0.3">
      <c r="B48" s="182"/>
      <c r="C48" s="188"/>
      <c r="D48" s="188"/>
      <c r="E48" s="197" t="s">
        <v>146</v>
      </c>
      <c r="F48" s="187"/>
      <c r="G48" s="187"/>
    </row>
    <row r="49" spans="2:7" s="212" customFormat="1" ht="15" customHeight="1" x14ac:dyDescent="0.3">
      <c r="B49" s="208"/>
      <c r="C49" s="209" t="s">
        <v>149</v>
      </c>
      <c r="D49" s="210"/>
      <c r="E49" s="211"/>
      <c r="F49" s="184">
        <f>SUM(F50:F52)</f>
        <v>0</v>
      </c>
      <c r="G49" s="184">
        <f>SUM(G50:G52)</f>
        <v>0</v>
      </c>
    </row>
    <row r="50" spans="2:7" ht="15" customHeight="1" x14ac:dyDescent="0.3">
      <c r="B50" s="182"/>
      <c r="C50" s="188"/>
      <c r="D50" s="450" t="s">
        <v>150</v>
      </c>
      <c r="E50" s="451"/>
      <c r="F50" s="187"/>
      <c r="G50" s="187"/>
    </row>
    <row r="51" spans="2:7" ht="15" customHeight="1" x14ac:dyDescent="0.3">
      <c r="B51" s="182"/>
      <c r="C51" s="188"/>
      <c r="D51" s="194" t="s">
        <v>151</v>
      </c>
      <c r="E51" s="207"/>
      <c r="F51" s="187"/>
      <c r="G51" s="187"/>
    </row>
    <row r="52" spans="2:7" ht="15" customHeight="1" x14ac:dyDescent="0.3">
      <c r="B52" s="182"/>
      <c r="C52" s="188"/>
      <c r="D52" s="194" t="s">
        <v>152</v>
      </c>
      <c r="E52" s="207"/>
      <c r="F52" s="187"/>
      <c r="G52" s="187"/>
    </row>
    <row r="53" spans="2:7" ht="15" customHeight="1" x14ac:dyDescent="0.3">
      <c r="B53" s="182"/>
      <c r="C53" s="448" t="s">
        <v>153</v>
      </c>
      <c r="D53" s="448"/>
      <c r="E53" s="448"/>
      <c r="F53" s="222"/>
      <c r="G53" s="187"/>
    </row>
    <row r="54" spans="2:7" ht="14.4" x14ac:dyDescent="0.3">
      <c r="B54" s="191" t="s">
        <v>154</v>
      </c>
      <c r="C54" s="188"/>
      <c r="D54" s="188"/>
      <c r="E54" s="188"/>
      <c r="F54" s="222"/>
      <c r="G54" s="187"/>
    </row>
    <row r="55" spans="2:7" ht="14.4" x14ac:dyDescent="0.3">
      <c r="B55" s="452" t="s">
        <v>155</v>
      </c>
      <c r="C55" s="453"/>
      <c r="D55" s="453"/>
      <c r="E55" s="454"/>
      <c r="F55" s="213">
        <f>+F54+F30+F10+F9+F6</f>
        <v>0</v>
      </c>
      <c r="G55" s="213">
        <f>+G54+G30+G10+G9+G6</f>
        <v>0</v>
      </c>
    </row>
    <row r="56" spans="2:7" ht="14.4" x14ac:dyDescent="0.3">
      <c r="B56" s="214"/>
      <c r="C56" s="214"/>
      <c r="D56" s="214"/>
      <c r="E56" s="214"/>
      <c r="F56" s="215"/>
      <c r="G56" s="215"/>
    </row>
    <row r="57" spans="2:7" ht="14.4" x14ac:dyDescent="0.3">
      <c r="B57" s="216"/>
      <c r="C57" s="216"/>
      <c r="D57" s="216"/>
      <c r="E57" s="216"/>
      <c r="F57" s="217"/>
      <c r="G57" s="217"/>
    </row>
    <row r="58" spans="2:7" ht="20.25" customHeight="1" x14ac:dyDescent="0.3">
      <c r="B58" s="452" t="s">
        <v>156</v>
      </c>
      <c r="C58" s="453"/>
      <c r="D58" s="453"/>
      <c r="E58" s="454"/>
      <c r="F58" s="218" t="str">
        <f>+F5</f>
        <v>2018</v>
      </c>
      <c r="G58" s="218">
        <f>+G5</f>
        <v>2017</v>
      </c>
    </row>
    <row r="59" spans="2:7" ht="20.25" customHeight="1" x14ac:dyDescent="0.3">
      <c r="B59" s="191" t="s">
        <v>157</v>
      </c>
      <c r="C59" s="188"/>
      <c r="D59" s="188"/>
      <c r="E59" s="207"/>
      <c r="F59" s="184">
        <f t="shared" ref="F59:G59" si="0">+F60+F61+F62+F63+F70+F71+F72+F73</f>
        <v>0</v>
      </c>
      <c r="G59" s="184">
        <f t="shared" si="0"/>
        <v>0</v>
      </c>
    </row>
    <row r="60" spans="2:7" ht="14.4" x14ac:dyDescent="0.3">
      <c r="B60" s="182"/>
      <c r="C60" s="194" t="s">
        <v>158</v>
      </c>
      <c r="D60" s="188"/>
      <c r="E60" s="207"/>
      <c r="F60" s="187"/>
      <c r="G60" s="187"/>
    </row>
    <row r="61" spans="2:7" ht="14.4" x14ac:dyDescent="0.3">
      <c r="B61" s="182"/>
      <c r="C61" s="194" t="s">
        <v>159</v>
      </c>
      <c r="D61" s="188"/>
      <c r="E61" s="207"/>
      <c r="F61" s="187"/>
      <c r="G61" s="187"/>
    </row>
    <row r="62" spans="2:7" ht="14.4" x14ac:dyDescent="0.3">
      <c r="B62" s="182"/>
      <c r="C62" s="194" t="s">
        <v>160</v>
      </c>
      <c r="D62" s="188"/>
      <c r="E62" s="207"/>
      <c r="F62" s="187"/>
      <c r="G62" s="187"/>
    </row>
    <row r="63" spans="2:7" ht="14.4" x14ac:dyDescent="0.3">
      <c r="B63" s="182"/>
      <c r="C63" s="194" t="s">
        <v>161</v>
      </c>
      <c r="D63" s="188"/>
      <c r="E63" s="207"/>
      <c r="F63" s="184">
        <f>+SUM(F64:F67)</f>
        <v>0</v>
      </c>
      <c r="G63" s="184">
        <f t="shared" ref="G63" si="1">+SUM(G64:G67)</f>
        <v>0</v>
      </c>
    </row>
    <row r="64" spans="2:7" ht="14.4" x14ac:dyDescent="0.3">
      <c r="B64" s="182"/>
      <c r="C64" s="188"/>
      <c r="D64" s="194" t="s">
        <v>162</v>
      </c>
      <c r="E64" s="207"/>
      <c r="F64" s="187"/>
      <c r="G64" s="187"/>
    </row>
    <row r="65" spans="2:9" ht="14.4" x14ac:dyDescent="0.3">
      <c r="B65" s="182"/>
      <c r="C65" s="188"/>
      <c r="D65" s="194" t="s">
        <v>163</v>
      </c>
      <c r="E65" s="207"/>
      <c r="F65" s="187"/>
      <c r="G65" s="187"/>
    </row>
    <row r="66" spans="2:9" ht="14.4" x14ac:dyDescent="0.3">
      <c r="B66" s="182"/>
      <c r="C66" s="188"/>
      <c r="D66" s="194" t="s">
        <v>164</v>
      </c>
      <c r="E66" s="207"/>
      <c r="F66" s="187"/>
      <c r="G66" s="187"/>
    </row>
    <row r="67" spans="2:9" ht="14.4" x14ac:dyDescent="0.3">
      <c r="B67" s="182"/>
      <c r="C67" s="188"/>
      <c r="D67" s="194" t="s">
        <v>165</v>
      </c>
      <c r="E67" s="207"/>
      <c r="F67" s="184">
        <f>F68+F69</f>
        <v>0</v>
      </c>
      <c r="G67" s="184">
        <f t="shared" ref="G67" si="2">G68+G69</f>
        <v>0</v>
      </c>
    </row>
    <row r="68" spans="2:9" ht="14.4" x14ac:dyDescent="0.3">
      <c r="B68" s="182"/>
      <c r="C68" s="188"/>
      <c r="D68" s="194"/>
      <c r="E68" s="219" t="s">
        <v>166</v>
      </c>
      <c r="F68" s="187"/>
      <c r="G68" s="187"/>
    </row>
    <row r="69" spans="2:9" ht="14.4" x14ac:dyDescent="0.3">
      <c r="B69" s="182"/>
      <c r="C69" s="188"/>
      <c r="D69" s="194"/>
      <c r="E69" s="207" t="s">
        <v>167</v>
      </c>
      <c r="F69" s="187"/>
      <c r="G69" s="187"/>
    </row>
    <row r="70" spans="2:9" ht="14.4" x14ac:dyDescent="0.3">
      <c r="B70" s="182"/>
      <c r="C70" s="194" t="s">
        <v>168</v>
      </c>
      <c r="D70" s="188"/>
      <c r="E70" s="207"/>
      <c r="F70" s="187"/>
      <c r="G70" s="187"/>
    </row>
    <row r="71" spans="2:9" ht="14.4" x14ac:dyDescent="0.3">
      <c r="B71" s="182"/>
      <c r="C71" s="194" t="s">
        <v>169</v>
      </c>
      <c r="D71" s="188"/>
      <c r="E71" s="207"/>
      <c r="F71" s="187"/>
      <c r="G71" s="187"/>
    </row>
    <row r="72" spans="2:9" ht="14.4" x14ac:dyDescent="0.3">
      <c r="B72" s="182"/>
      <c r="C72" s="194" t="s">
        <v>170</v>
      </c>
      <c r="D72" s="188"/>
      <c r="E72" s="207"/>
      <c r="F72" s="187"/>
      <c r="G72" s="187"/>
    </row>
    <row r="73" spans="2:9" ht="14.4" x14ac:dyDescent="0.3">
      <c r="B73" s="182"/>
      <c r="C73" s="194" t="s">
        <v>171</v>
      </c>
      <c r="D73" s="188"/>
      <c r="E73" s="207"/>
      <c r="F73" s="187"/>
      <c r="G73" s="187"/>
    </row>
    <row r="74" spans="2:9" ht="14.4" x14ac:dyDescent="0.3">
      <c r="B74" s="191" t="s">
        <v>172</v>
      </c>
      <c r="C74" s="188"/>
      <c r="D74" s="188"/>
      <c r="E74" s="207"/>
      <c r="F74" s="184">
        <f>F75+F76+F77</f>
        <v>0</v>
      </c>
      <c r="G74" s="184">
        <f t="shared" ref="G74" si="3">G75+G76+G77</f>
        <v>0</v>
      </c>
    </row>
    <row r="75" spans="2:9" ht="14.4" x14ac:dyDescent="0.3">
      <c r="B75" s="182"/>
      <c r="C75" s="188"/>
      <c r="D75" s="194" t="s">
        <v>173</v>
      </c>
      <c r="E75" s="207"/>
      <c r="F75" s="187"/>
      <c r="G75" s="187"/>
    </row>
    <row r="76" spans="2:9" ht="14.4" x14ac:dyDescent="0.3">
      <c r="B76" s="182"/>
      <c r="C76" s="188"/>
      <c r="D76" s="194" t="s">
        <v>174</v>
      </c>
      <c r="E76" s="207"/>
      <c r="F76" s="187"/>
      <c r="G76" s="187"/>
    </row>
    <row r="77" spans="2:9" ht="14.4" x14ac:dyDescent="0.3">
      <c r="B77" s="182"/>
      <c r="C77" s="188"/>
      <c r="D77" s="194" t="s">
        <v>175</v>
      </c>
      <c r="E77" s="207"/>
      <c r="F77" s="187"/>
      <c r="G77" s="187"/>
    </row>
    <row r="78" spans="2:9" ht="14.4" x14ac:dyDescent="0.3">
      <c r="B78" s="191" t="s">
        <v>176</v>
      </c>
      <c r="C78" s="188"/>
      <c r="D78" s="188"/>
      <c r="E78" s="207"/>
      <c r="F78" s="184">
        <f>+F79+F86+F89+F92+F95+F98+F101+F104</f>
        <v>0</v>
      </c>
      <c r="G78" s="184">
        <f>+G79+G86+G89+G92+G95+G98+G101+G104</f>
        <v>0</v>
      </c>
      <c r="I78" s="212"/>
    </row>
    <row r="79" spans="2:9" ht="14.4" x14ac:dyDescent="0.3">
      <c r="B79" s="182"/>
      <c r="C79" s="188"/>
      <c r="D79" s="194" t="s">
        <v>177</v>
      </c>
      <c r="E79" s="207"/>
      <c r="F79" s="184">
        <f>F80+F83</f>
        <v>0</v>
      </c>
      <c r="G79" s="184">
        <f t="shared" ref="G79" si="4">G80+G83</f>
        <v>0</v>
      </c>
    </row>
    <row r="80" spans="2:9" ht="14.4" x14ac:dyDescent="0.3">
      <c r="B80" s="182"/>
      <c r="C80" s="188"/>
      <c r="D80" s="188"/>
      <c r="E80" s="197" t="s">
        <v>178</v>
      </c>
      <c r="F80" s="184">
        <f>SUM(F81:F82)</f>
        <v>0</v>
      </c>
      <c r="G80" s="184">
        <f t="shared" ref="G80" si="5">SUM(G81:G82)</f>
        <v>0</v>
      </c>
    </row>
    <row r="81" spans="2:7" ht="14.4" x14ac:dyDescent="0.3">
      <c r="B81" s="182"/>
      <c r="C81" s="188"/>
      <c r="D81" s="188"/>
      <c r="E81" s="197" t="s">
        <v>179</v>
      </c>
      <c r="F81" s="187"/>
      <c r="G81" s="187"/>
    </row>
    <row r="82" spans="2:7" ht="14.4" x14ac:dyDescent="0.3">
      <c r="B82" s="182"/>
      <c r="C82" s="188"/>
      <c r="D82" s="188"/>
      <c r="E82" s="197" t="s">
        <v>180</v>
      </c>
      <c r="F82" s="220"/>
      <c r="G82" s="220"/>
    </row>
    <row r="83" spans="2:7" ht="14.4" x14ac:dyDescent="0.3">
      <c r="B83" s="182"/>
      <c r="C83" s="188"/>
      <c r="D83" s="188"/>
      <c r="E83" s="197" t="s">
        <v>181</v>
      </c>
      <c r="F83" s="184">
        <f>SUM(F84:F85)</f>
        <v>0</v>
      </c>
      <c r="G83" s="184">
        <f t="shared" ref="G83" si="6">SUM(G84:G85)</f>
        <v>0</v>
      </c>
    </row>
    <row r="84" spans="2:7" ht="14.4" x14ac:dyDescent="0.3">
      <c r="B84" s="182"/>
      <c r="C84" s="188"/>
      <c r="D84" s="188"/>
      <c r="E84" s="197" t="s">
        <v>179</v>
      </c>
      <c r="F84" s="187"/>
      <c r="G84" s="187"/>
    </row>
    <row r="85" spans="2:7" ht="14.4" x14ac:dyDescent="0.3">
      <c r="B85" s="182"/>
      <c r="C85" s="188"/>
      <c r="D85" s="188"/>
      <c r="E85" s="197" t="s">
        <v>180</v>
      </c>
      <c r="F85" s="187"/>
      <c r="G85" s="187"/>
    </row>
    <row r="86" spans="2:7" ht="14.4" x14ac:dyDescent="0.3">
      <c r="B86" s="182"/>
      <c r="C86" s="188"/>
      <c r="D86" s="194" t="s">
        <v>182</v>
      </c>
      <c r="E86" s="207"/>
      <c r="F86" s="184">
        <f>SUM(F87:F88)</f>
        <v>0</v>
      </c>
      <c r="G86" s="184">
        <f t="shared" ref="G86" si="7">SUM(G87:G88)</f>
        <v>0</v>
      </c>
    </row>
    <row r="87" spans="2:7" ht="14.4" x14ac:dyDescent="0.3">
      <c r="B87" s="182"/>
      <c r="C87" s="188"/>
      <c r="D87" s="188"/>
      <c r="E87" s="197" t="s">
        <v>145</v>
      </c>
      <c r="F87" s="187"/>
      <c r="G87" s="187"/>
    </row>
    <row r="88" spans="2:7" ht="14.4" x14ac:dyDescent="0.3">
      <c r="B88" s="182"/>
      <c r="C88" s="188"/>
      <c r="D88" s="188"/>
      <c r="E88" s="197" t="s">
        <v>146</v>
      </c>
      <c r="F88" s="187"/>
      <c r="G88" s="187"/>
    </row>
    <row r="89" spans="2:7" ht="30.75" customHeight="1" x14ac:dyDescent="0.3">
      <c r="B89" s="182"/>
      <c r="C89" s="188"/>
      <c r="D89" s="448" t="s">
        <v>183</v>
      </c>
      <c r="E89" s="449"/>
      <c r="F89" s="184">
        <f>SUM(F90:F91)</f>
        <v>0</v>
      </c>
      <c r="G89" s="184">
        <f t="shared" ref="G89" si="8">SUM(G90:G91)</f>
        <v>0</v>
      </c>
    </row>
    <row r="90" spans="2:7" ht="14.4" x14ac:dyDescent="0.3">
      <c r="B90" s="182"/>
      <c r="C90" s="188"/>
      <c r="D90" s="188"/>
      <c r="E90" s="197" t="s">
        <v>184</v>
      </c>
      <c r="F90" s="187"/>
      <c r="G90" s="187"/>
    </row>
    <row r="91" spans="2:7" ht="14.4" x14ac:dyDescent="0.3">
      <c r="B91" s="182"/>
      <c r="C91" s="188"/>
      <c r="D91" s="188"/>
      <c r="E91" s="197" t="s">
        <v>146</v>
      </c>
      <c r="F91" s="187"/>
      <c r="G91" s="187"/>
    </row>
    <row r="92" spans="2:7" ht="14.4" x14ac:dyDescent="0.3">
      <c r="B92" s="182"/>
      <c r="C92" s="188"/>
      <c r="D92" s="194" t="s">
        <v>185</v>
      </c>
      <c r="E92" s="207"/>
      <c r="F92" s="184">
        <f>SUM(F93:F94)</f>
        <v>0</v>
      </c>
      <c r="G92" s="184">
        <f t="shared" ref="G92" si="9">SUM(G93:G94)</f>
        <v>0</v>
      </c>
    </row>
    <row r="93" spans="2:7" ht="14.4" x14ac:dyDescent="0.3">
      <c r="B93" s="182"/>
      <c r="C93" s="188"/>
      <c r="D93" s="188"/>
      <c r="E93" s="197" t="s">
        <v>145</v>
      </c>
      <c r="F93" s="187"/>
      <c r="G93" s="187"/>
    </row>
    <row r="94" spans="2:7" ht="14.4" x14ac:dyDescent="0.3">
      <c r="B94" s="182"/>
      <c r="C94" s="188"/>
      <c r="D94" s="188"/>
      <c r="E94" s="197" t="s">
        <v>146</v>
      </c>
      <c r="F94" s="187"/>
      <c r="G94" s="187"/>
    </row>
    <row r="95" spans="2:7" ht="14.4" x14ac:dyDescent="0.3">
      <c r="B95" s="182"/>
      <c r="C95" s="188"/>
      <c r="D95" s="194" t="s">
        <v>186</v>
      </c>
      <c r="E95" s="207"/>
      <c r="F95" s="184">
        <f>SUM(F96:F97)</f>
        <v>0</v>
      </c>
      <c r="G95" s="184">
        <f t="shared" ref="G95" si="10">SUM(G96:G97)</f>
        <v>0</v>
      </c>
    </row>
    <row r="96" spans="2:7" ht="14.4" x14ac:dyDescent="0.3">
      <c r="B96" s="182"/>
      <c r="C96" s="188"/>
      <c r="D96" s="188"/>
      <c r="E96" s="197" t="s">
        <v>145</v>
      </c>
      <c r="F96" s="187"/>
      <c r="G96" s="187"/>
    </row>
    <row r="97" spans="2:7" ht="14.4" x14ac:dyDescent="0.3">
      <c r="B97" s="182"/>
      <c r="C97" s="188"/>
      <c r="D97" s="188"/>
      <c r="E97" s="197" t="s">
        <v>146</v>
      </c>
      <c r="F97" s="187"/>
      <c r="G97" s="187"/>
    </row>
    <row r="98" spans="2:7" ht="14.4" x14ac:dyDescent="0.3">
      <c r="B98" s="182"/>
      <c r="C98" s="188"/>
      <c r="D98" s="194" t="s">
        <v>187</v>
      </c>
      <c r="E98" s="207"/>
      <c r="F98" s="184">
        <f>SUM(F99:F100)</f>
        <v>0</v>
      </c>
      <c r="G98" s="184">
        <f t="shared" ref="G98" si="11">SUM(G99:G100)</f>
        <v>0</v>
      </c>
    </row>
    <row r="99" spans="2:7" ht="14.4" x14ac:dyDescent="0.3">
      <c r="B99" s="182"/>
      <c r="C99" s="188"/>
      <c r="D99" s="188"/>
      <c r="E99" s="197" t="s">
        <v>145</v>
      </c>
      <c r="F99" s="187"/>
      <c r="G99" s="187"/>
    </row>
    <row r="100" spans="2:7" ht="14.4" x14ac:dyDescent="0.3">
      <c r="B100" s="182"/>
      <c r="C100" s="188"/>
      <c r="D100" s="188"/>
      <c r="E100" s="197" t="s">
        <v>146</v>
      </c>
      <c r="F100" s="187"/>
      <c r="G100" s="187"/>
    </row>
    <row r="101" spans="2:7" ht="14.4" x14ac:dyDescent="0.3">
      <c r="B101" s="182"/>
      <c r="C101" s="188"/>
      <c r="D101" s="450" t="s">
        <v>188</v>
      </c>
      <c r="E101" s="451"/>
      <c r="F101" s="184">
        <f>SUM(F102:F103)</f>
        <v>0</v>
      </c>
      <c r="G101" s="184">
        <f t="shared" ref="G101" si="12">SUM(G102:G103)</f>
        <v>0</v>
      </c>
    </row>
    <row r="102" spans="2:7" ht="14.4" x14ac:dyDescent="0.3">
      <c r="B102" s="182"/>
      <c r="C102" s="188"/>
      <c r="D102" s="188"/>
      <c r="E102" s="197" t="s">
        <v>145</v>
      </c>
      <c r="F102" s="187"/>
      <c r="G102" s="187"/>
    </row>
    <row r="103" spans="2:7" ht="14.4" x14ac:dyDescent="0.3">
      <c r="B103" s="182"/>
      <c r="C103" s="188"/>
      <c r="D103" s="188"/>
      <c r="E103" s="197" t="s">
        <v>146</v>
      </c>
      <c r="F103" s="187"/>
      <c r="G103" s="187"/>
    </row>
    <row r="104" spans="2:7" ht="14.4" x14ac:dyDescent="0.3">
      <c r="B104" s="182"/>
      <c r="C104" s="188"/>
      <c r="D104" s="194" t="s">
        <v>189</v>
      </c>
      <c r="E104" s="207"/>
      <c r="F104" s="184">
        <f>SUM(F105:F107)</f>
        <v>0</v>
      </c>
      <c r="G104" s="184">
        <f t="shared" ref="G104" si="13">SUM(G105:G107)</f>
        <v>0</v>
      </c>
    </row>
    <row r="105" spans="2:7" ht="14.4" x14ac:dyDescent="0.3">
      <c r="B105" s="182"/>
      <c r="C105" s="188"/>
      <c r="D105" s="188"/>
      <c r="E105" s="197" t="s">
        <v>190</v>
      </c>
      <c r="F105" s="187"/>
      <c r="G105" s="187"/>
    </row>
    <row r="106" spans="2:7" ht="14.4" x14ac:dyDescent="0.3">
      <c r="B106" s="182"/>
      <c r="C106" s="188"/>
      <c r="D106" s="188"/>
      <c r="E106" s="197" t="s">
        <v>191</v>
      </c>
      <c r="F106" s="187"/>
      <c r="G106" s="187"/>
    </row>
    <row r="107" spans="2:7" ht="14.4" x14ac:dyDescent="0.3">
      <c r="B107" s="182"/>
      <c r="C107" s="188"/>
      <c r="D107" s="194"/>
      <c r="E107" s="207" t="s">
        <v>192</v>
      </c>
      <c r="F107" s="184">
        <f>SUM(F108:F109)</f>
        <v>0</v>
      </c>
      <c r="G107" s="184">
        <f t="shared" ref="G107" si="14">SUM(G108:G109)</f>
        <v>0</v>
      </c>
    </row>
    <row r="108" spans="2:7" ht="14.4" x14ac:dyDescent="0.3">
      <c r="B108" s="182"/>
      <c r="C108" s="188"/>
      <c r="D108" s="188"/>
      <c r="E108" s="197" t="s">
        <v>179</v>
      </c>
      <c r="F108" s="187"/>
      <c r="G108" s="187"/>
    </row>
    <row r="109" spans="2:7" ht="14.4" x14ac:dyDescent="0.3">
      <c r="B109" s="182"/>
      <c r="C109" s="188"/>
      <c r="D109" s="188"/>
      <c r="E109" s="197" t="s">
        <v>180</v>
      </c>
      <c r="F109" s="187"/>
      <c r="G109" s="187"/>
    </row>
    <row r="110" spans="2:7" ht="14.4" x14ac:dyDescent="0.3">
      <c r="B110" s="191" t="s">
        <v>193</v>
      </c>
      <c r="C110" s="188"/>
      <c r="D110" s="188"/>
      <c r="E110" s="207"/>
      <c r="F110" s="221"/>
      <c r="G110" s="221"/>
    </row>
    <row r="111" spans="2:7" ht="14.4" x14ac:dyDescent="0.3">
      <c r="B111" s="452" t="s">
        <v>194</v>
      </c>
      <c r="C111" s="453"/>
      <c r="D111" s="453"/>
      <c r="E111" s="454"/>
      <c r="F111" s="213">
        <f>F59+F74+F78+F110</f>
        <v>0</v>
      </c>
      <c r="G111" s="213">
        <f t="shared" ref="G111" si="15">G59+G74+G78+G110</f>
        <v>0</v>
      </c>
    </row>
    <row r="113" spans="6:7" x14ac:dyDescent="0.3">
      <c r="F113" s="178" t="str">
        <f>+IF(F111=F55,"ok","no OK")</f>
        <v>ok</v>
      </c>
      <c r="G113" s="178" t="str">
        <f>+IF(G111=G55,"ok","no OK")</f>
        <v>ok</v>
      </c>
    </row>
  </sheetData>
  <customSheetViews>
    <customSheetView guid="{13344BD5-8CEB-4C4A-AAD5-26D1EACF8C2B}" scale="80" showGridLines="0">
      <selection activeCell="E42" sqref="E42"/>
      <rowBreaks count="1" manualBreakCount="1">
        <brk id="55" min="1" max="7" man="1"/>
      </rowBreaks>
      <pageMargins left="0.31496062992125984" right="0.31496062992125984" top="1.5354330708661419" bottom="0.74803149606299213" header="0.31496062992125984" footer="0.31496062992125984"/>
      <printOptions horizontalCentered="1"/>
      <pageSetup paperSize="9" scale="70" fitToHeight="2" orientation="portrait" r:id="rId1"/>
      <headerFooter>
        <oddHeader>&amp;C&amp;G</oddHeader>
        <oddFooter>&amp;R&amp;P</oddFooter>
      </headerFooter>
    </customSheetView>
  </customSheetViews>
  <mergeCells count="12">
    <mergeCell ref="F3:G3"/>
    <mergeCell ref="D89:E89"/>
    <mergeCell ref="D101:E101"/>
    <mergeCell ref="B111:E111"/>
    <mergeCell ref="B5:E5"/>
    <mergeCell ref="B55:E55"/>
    <mergeCell ref="B58:E58"/>
    <mergeCell ref="D13:E13"/>
    <mergeCell ref="D27:E27"/>
    <mergeCell ref="D43:E43"/>
    <mergeCell ref="C53:E53"/>
    <mergeCell ref="D50:E50"/>
  </mergeCells>
  <conditionalFormatting sqref="F113">
    <cfRule type="cellIs" dxfId="3" priority="3" operator="equal">
      <formula>"no ok"</formula>
    </cfRule>
    <cfRule type="cellIs" dxfId="2" priority="4" operator="equal">
      <formula>"ok"</formula>
    </cfRule>
  </conditionalFormatting>
  <conditionalFormatting sqref="G113">
    <cfRule type="cellIs" dxfId="1" priority="1" operator="equal">
      <formula>"no ok"</formula>
    </cfRule>
    <cfRule type="cellIs" dxfId="0" priority="2" operator="equal">
      <formula>"ok"</formula>
    </cfRule>
  </conditionalFormatting>
  <dataValidations disablePrompts="1" count="1">
    <dataValidation type="list" allowBlank="1" showInputMessage="1" showErrorMessage="1" sqref="F2">
      <formula1>"2016,2017,2018,2019,2020,2021,2022,2023,2024,2025,2026,2027,2028,2029,2030"</formula1>
    </dataValidation>
  </dataValidations>
  <printOptions horizontalCentered="1"/>
  <pageMargins left="0.78740157480314965" right="0.59055118110236227" top="1.5354330708661419" bottom="0.94488188976377963" header="0.31496062992125984" footer="0.70866141732283472"/>
  <pageSetup paperSize="9" scale="93" fitToHeight="0" orientation="portrait" r:id="rId2"/>
  <headerFooter>
    <oddHeader>&amp;L&amp;G&amp;R&amp;"-,Bold"&amp;14
 BEIHILFE ZUR BEWÄLTIGUNG DER
 FOLGEN BESTIMMTER
 NATURKATASTROPHEN</oddHeader>
    <oddFooter xml:space="preserve">&amp;L&amp;8           v1.0  20181010&amp;C&amp;10&amp;A&amp;R&amp;10&amp;P     </oddFooter>
  </headerFooter>
  <rowBreaks count="1" manualBreakCount="1">
    <brk id="57" min="1" max="7" man="1"/>
  </rowBreaks>
  <ignoredErrors>
    <ignoredError sqref="F4:G4 F110:G110 F7:G9 G109" numberStoredAsText="1"/>
    <ignoredError sqref="F5:G5 F10:G19 F59:G66 G67 F79:G107 F111:G111 F6:G6 F68:G77 F57:G58 F20 F21:G55" numberStoredAsText="1" unlockedFormula="1"/>
    <ignoredError sqref="F67" unlockedFormula="1"/>
  </ignoredError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M137"/>
  <sheetViews>
    <sheetView showGridLines="0" zoomScaleNormal="100" workbookViewId="0">
      <selection activeCell="A4" sqref="A3:H6"/>
    </sheetView>
  </sheetViews>
  <sheetFormatPr defaultColWidth="9.109375" defaultRowHeight="13.2" x14ac:dyDescent="0.25"/>
  <cols>
    <col min="1" max="1" width="2" style="9" customWidth="1"/>
    <col min="2" max="2" width="9.88671875" style="11" customWidth="1"/>
    <col min="3" max="3" width="72.6640625" style="11" customWidth="1"/>
    <col min="4" max="5" width="17.88671875" style="12" customWidth="1"/>
    <col min="6" max="7" width="17.109375" style="9" customWidth="1"/>
    <col min="8" max="9" width="9.109375" style="9"/>
    <col min="10" max="10" width="16.88671875" style="9" customWidth="1"/>
    <col min="11" max="11" width="9.109375" style="9"/>
    <col min="12" max="16384" width="9.109375" style="11"/>
  </cols>
  <sheetData>
    <row r="1" spans="1:13" s="9" customFormat="1" ht="6.75" customHeight="1" x14ac:dyDescent="0.25">
      <c r="D1" s="10"/>
      <c r="E1" s="10"/>
    </row>
    <row r="2" spans="1:13" s="30" customFormat="1" ht="15" thickBot="1" x14ac:dyDescent="0.35">
      <c r="A2" s="29"/>
      <c r="B2" s="22"/>
      <c r="C2" s="67" t="s">
        <v>108</v>
      </c>
      <c r="D2" s="68" t="s">
        <v>195</v>
      </c>
      <c r="E2" s="149" t="s">
        <v>109</v>
      </c>
      <c r="F2" s="29"/>
      <c r="G2" s="29"/>
      <c r="H2" s="29"/>
      <c r="I2" s="29"/>
      <c r="J2" s="29"/>
      <c r="K2" s="29"/>
    </row>
    <row r="3" spans="1:13" s="30" customFormat="1" ht="14.1" customHeight="1" thickTop="1" x14ac:dyDescent="0.3">
      <c r="A3" s="29"/>
      <c r="B3" s="455" t="s">
        <v>111</v>
      </c>
      <c r="C3" s="67" t="s">
        <v>110</v>
      </c>
      <c r="D3" s="343" t="str">
        <f>+IF(ANTRAG!$C$10="","-",ANTRAG!$C$10)</f>
        <v>-</v>
      </c>
      <c r="E3" s="344"/>
      <c r="F3" s="29"/>
      <c r="G3" s="29"/>
      <c r="H3" s="29"/>
      <c r="I3" s="29"/>
      <c r="J3" s="29"/>
      <c r="K3" s="29"/>
    </row>
    <row r="4" spans="1:13" s="29" customFormat="1" ht="6.75" customHeight="1" x14ac:dyDescent="0.3">
      <c r="B4" s="456"/>
      <c r="D4" s="23"/>
      <c r="E4" s="27"/>
    </row>
    <row r="5" spans="1:13" s="30" customFormat="1" ht="13.35" customHeight="1" x14ac:dyDescent="0.3">
      <c r="A5" s="29"/>
      <c r="B5" s="458" t="s">
        <v>196</v>
      </c>
      <c r="C5" s="459"/>
      <c r="D5" s="31" t="str">
        <f>+D2</f>
        <v>2018</v>
      </c>
      <c r="E5" s="31">
        <f>+D5-1</f>
        <v>2017</v>
      </c>
      <c r="F5" s="29"/>
      <c r="G5" s="32"/>
      <c r="H5" s="32"/>
      <c r="I5" s="32"/>
      <c r="J5" s="32"/>
      <c r="K5" s="29"/>
    </row>
    <row r="6" spans="1:13" s="30" customFormat="1" ht="15" customHeight="1" x14ac:dyDescent="0.3">
      <c r="A6" s="29"/>
      <c r="B6" s="33" t="s">
        <v>197</v>
      </c>
      <c r="C6" s="34"/>
      <c r="D6" s="225"/>
      <c r="E6" s="225"/>
      <c r="F6" s="168"/>
      <c r="G6" s="169"/>
      <c r="H6" s="169"/>
      <c r="I6" s="169"/>
      <c r="J6" s="169"/>
      <c r="K6" s="29"/>
    </row>
    <row r="7" spans="1:13" s="30" customFormat="1" ht="15" customHeight="1" x14ac:dyDescent="0.3">
      <c r="A7" s="29"/>
      <c r="B7" s="25" t="s">
        <v>198</v>
      </c>
      <c r="C7" s="22"/>
      <c r="D7" s="226"/>
      <c r="E7" s="226"/>
      <c r="F7" s="168"/>
      <c r="G7" s="169"/>
      <c r="H7" s="169"/>
      <c r="I7" s="169"/>
      <c r="J7" s="169"/>
      <c r="K7" s="29"/>
    </row>
    <row r="8" spans="1:13" s="29" customFormat="1" ht="15" customHeight="1" x14ac:dyDescent="0.3">
      <c r="B8" s="25" t="s">
        <v>199</v>
      </c>
      <c r="C8" s="22"/>
      <c r="D8" s="226"/>
      <c r="E8" s="226"/>
      <c r="F8" s="168"/>
      <c r="G8" s="169"/>
      <c r="H8" s="28"/>
      <c r="I8" s="28"/>
      <c r="J8" s="28"/>
    </row>
    <row r="9" spans="1:13" s="29" customFormat="1" ht="15" customHeight="1" x14ac:dyDescent="0.3">
      <c r="B9" s="25" t="s">
        <v>200</v>
      </c>
      <c r="C9" s="22"/>
      <c r="D9" s="226"/>
      <c r="E9" s="226"/>
      <c r="F9" s="17"/>
      <c r="G9" s="28"/>
      <c r="H9" s="28"/>
      <c r="I9" s="28"/>
      <c r="J9" s="28"/>
    </row>
    <row r="10" spans="1:13" s="29" customFormat="1" ht="15" customHeight="1" x14ac:dyDescent="0.3">
      <c r="B10" s="25" t="s">
        <v>201</v>
      </c>
      <c r="C10" s="22"/>
      <c r="D10" s="227">
        <f>SUM(D11:D12)</f>
        <v>0</v>
      </c>
      <c r="E10" s="227">
        <f t="shared" ref="E10" si="0">SUM(E11:E12)</f>
        <v>0</v>
      </c>
      <c r="F10" s="170"/>
      <c r="G10" s="171"/>
      <c r="H10" s="28"/>
      <c r="I10" s="28"/>
      <c r="J10" s="28"/>
      <c r="K10" s="28"/>
      <c r="L10" s="28"/>
      <c r="M10" s="28"/>
    </row>
    <row r="11" spans="1:13" s="29" customFormat="1" ht="15" customHeight="1" x14ac:dyDescent="0.3">
      <c r="B11" s="24"/>
      <c r="C11" s="26" t="s">
        <v>202</v>
      </c>
      <c r="D11" s="226"/>
      <c r="E11" s="226"/>
      <c r="F11" s="172"/>
      <c r="G11" s="17"/>
      <c r="H11" s="17"/>
      <c r="I11" s="17"/>
      <c r="J11" s="17"/>
    </row>
    <row r="12" spans="1:13" s="29" customFormat="1" ht="15" customHeight="1" x14ac:dyDescent="0.3">
      <c r="B12" s="24"/>
      <c r="C12" s="26" t="s">
        <v>203</v>
      </c>
      <c r="D12" s="226"/>
      <c r="E12" s="226"/>
      <c r="F12" s="172"/>
      <c r="G12" s="17"/>
      <c r="H12" s="17"/>
      <c r="I12" s="17"/>
      <c r="J12" s="17"/>
    </row>
    <row r="13" spans="1:13" s="29" customFormat="1" ht="15" customHeight="1" x14ac:dyDescent="0.3">
      <c r="B13" s="25" t="s">
        <v>204</v>
      </c>
      <c r="C13" s="22"/>
      <c r="D13" s="227">
        <f>SUM(D14:D15)+D18</f>
        <v>0</v>
      </c>
      <c r="E13" s="227">
        <f>SUM(E14:E15)+E18</f>
        <v>0</v>
      </c>
      <c r="F13" s="173"/>
      <c r="G13" s="169"/>
      <c r="H13" s="169"/>
      <c r="I13" s="169"/>
      <c r="J13" s="169"/>
    </row>
    <row r="14" spans="1:13" s="29" customFormat="1" ht="15" customHeight="1" x14ac:dyDescent="0.3">
      <c r="B14" s="24"/>
      <c r="C14" s="26" t="s">
        <v>205</v>
      </c>
      <c r="D14" s="226"/>
      <c r="E14" s="226"/>
      <c r="F14" s="173"/>
      <c r="G14" s="169"/>
      <c r="H14" s="169"/>
      <c r="I14" s="169"/>
      <c r="J14" s="169"/>
    </row>
    <row r="15" spans="1:13" s="29" customFormat="1" ht="15" customHeight="1" x14ac:dyDescent="0.3">
      <c r="B15" s="24"/>
      <c r="C15" s="26" t="s">
        <v>206</v>
      </c>
      <c r="D15" s="227">
        <f>SUM(D16:D17)</f>
        <v>0</v>
      </c>
      <c r="E15" s="227">
        <f t="shared" ref="E15" si="1">SUM(E16:E17)</f>
        <v>0</v>
      </c>
      <c r="F15" s="168"/>
      <c r="G15" s="169"/>
      <c r="H15" s="169"/>
      <c r="I15" s="169"/>
      <c r="J15" s="169"/>
    </row>
    <row r="16" spans="1:13" s="29" customFormat="1" ht="15" customHeight="1" x14ac:dyDescent="0.3">
      <c r="B16" s="24"/>
      <c r="C16" s="26" t="s">
        <v>207</v>
      </c>
      <c r="D16" s="226"/>
      <c r="E16" s="226"/>
      <c r="F16" s="168"/>
      <c r="G16" s="169"/>
      <c r="H16" s="169"/>
      <c r="I16" s="169"/>
      <c r="J16" s="169"/>
    </row>
    <row r="17" spans="2:10" s="29" customFormat="1" ht="15" customHeight="1" x14ac:dyDescent="0.3">
      <c r="B17" s="40" t="s">
        <v>208</v>
      </c>
      <c r="C17" s="26" t="s">
        <v>209</v>
      </c>
      <c r="D17" s="226"/>
      <c r="E17" s="226"/>
      <c r="F17" s="168"/>
      <c r="G17" s="169"/>
      <c r="H17" s="169"/>
      <c r="I17" s="169"/>
      <c r="J17" s="169"/>
    </row>
    <row r="18" spans="2:10" s="29" customFormat="1" ht="15" customHeight="1" x14ac:dyDescent="0.3">
      <c r="B18" s="25"/>
      <c r="C18" s="26" t="s">
        <v>210</v>
      </c>
      <c r="D18" s="226"/>
      <c r="E18" s="226"/>
      <c r="F18" s="168"/>
      <c r="G18" s="169"/>
      <c r="H18" s="169"/>
      <c r="I18" s="169"/>
      <c r="J18" s="169"/>
    </row>
    <row r="19" spans="2:10" s="29" customFormat="1" ht="15" customHeight="1" x14ac:dyDescent="0.3">
      <c r="B19" s="25" t="s">
        <v>211</v>
      </c>
      <c r="C19" s="22"/>
      <c r="D19" s="227">
        <f>SUM(D20:D21)</f>
        <v>0</v>
      </c>
      <c r="E19" s="227">
        <f t="shared" ref="E19" si="2">SUM(E20:E21)</f>
        <v>0</v>
      </c>
      <c r="F19" s="223"/>
      <c r="G19" s="224"/>
      <c r="H19" s="224"/>
      <c r="I19" s="224"/>
      <c r="J19" s="224"/>
    </row>
    <row r="20" spans="2:10" s="29" customFormat="1" ht="15" customHeight="1" x14ac:dyDescent="0.3">
      <c r="B20" s="24"/>
      <c r="C20" s="26" t="s">
        <v>212</v>
      </c>
      <c r="D20" s="226"/>
      <c r="E20" s="226"/>
      <c r="F20" s="35"/>
      <c r="G20" s="36"/>
      <c r="H20" s="36"/>
      <c r="I20" s="36"/>
      <c r="J20" s="36"/>
    </row>
    <row r="21" spans="2:10" s="29" customFormat="1" ht="15" customHeight="1" x14ac:dyDescent="0.3">
      <c r="B21" s="25"/>
      <c r="C21" s="22" t="s">
        <v>213</v>
      </c>
      <c r="D21" s="226"/>
      <c r="E21" s="226"/>
      <c r="F21" s="35"/>
      <c r="G21" s="36"/>
      <c r="H21" s="36"/>
      <c r="I21" s="36"/>
      <c r="J21" s="36"/>
    </row>
    <row r="22" spans="2:10" s="29" customFormat="1" ht="15" customHeight="1" x14ac:dyDescent="0.3">
      <c r="B22" s="25" t="s">
        <v>214</v>
      </c>
      <c r="C22" s="22"/>
      <c r="D22" s="226"/>
      <c r="E22" s="226"/>
      <c r="F22" s="35"/>
      <c r="G22" s="36"/>
      <c r="H22" s="36"/>
      <c r="I22" s="36"/>
      <c r="J22" s="36"/>
    </row>
    <row r="23" spans="2:10" s="29" customFormat="1" ht="15" customHeight="1" x14ac:dyDescent="0.3">
      <c r="B23" s="460" t="s">
        <v>215</v>
      </c>
      <c r="C23" s="461"/>
      <c r="D23" s="227">
        <f>SUM(D24:D25)</f>
        <v>0</v>
      </c>
      <c r="E23" s="227">
        <f t="shared" ref="E23" si="3">SUM(E24:E25)</f>
        <v>0</v>
      </c>
      <c r="F23" s="174"/>
      <c r="G23" s="175"/>
      <c r="H23" s="175"/>
      <c r="I23" s="175"/>
      <c r="J23" s="175"/>
    </row>
    <row r="24" spans="2:10" s="29" customFormat="1" ht="15" customHeight="1" x14ac:dyDescent="0.3">
      <c r="B24" s="24"/>
      <c r="C24" s="26" t="s">
        <v>216</v>
      </c>
      <c r="D24" s="226"/>
      <c r="E24" s="226"/>
      <c r="F24" s="174"/>
      <c r="G24" s="175"/>
      <c r="H24" s="175"/>
      <c r="I24" s="175"/>
      <c r="J24" s="175"/>
    </row>
    <row r="25" spans="2:10" s="29" customFormat="1" ht="15" customHeight="1" x14ac:dyDescent="0.3">
      <c r="B25" s="25"/>
      <c r="C25" s="22" t="s">
        <v>217</v>
      </c>
      <c r="D25" s="226"/>
      <c r="E25" s="226"/>
      <c r="F25" s="35"/>
      <c r="G25" s="36"/>
      <c r="H25" s="36"/>
      <c r="I25" s="36"/>
      <c r="J25" s="36"/>
    </row>
    <row r="26" spans="2:10" s="29" customFormat="1" ht="29.25" customHeight="1" x14ac:dyDescent="0.3">
      <c r="B26" s="462" t="s">
        <v>218</v>
      </c>
      <c r="C26" s="463"/>
      <c r="D26" s="227">
        <f>SUM(D27:D28)</f>
        <v>0</v>
      </c>
      <c r="E26" s="227">
        <f t="shared" ref="E26" si="4">SUM(E27:E28)</f>
        <v>0</v>
      </c>
      <c r="F26" s="174"/>
      <c r="G26" s="175"/>
      <c r="H26" s="175"/>
      <c r="I26" s="175"/>
      <c r="J26" s="175"/>
    </row>
    <row r="27" spans="2:10" s="29" customFormat="1" ht="15" customHeight="1" x14ac:dyDescent="0.3">
      <c r="B27" s="24"/>
      <c r="C27" s="26" t="s">
        <v>216</v>
      </c>
      <c r="D27" s="226"/>
      <c r="E27" s="226"/>
      <c r="F27" s="168"/>
      <c r="G27" s="169"/>
      <c r="H27" s="169"/>
      <c r="I27" s="169"/>
      <c r="J27" s="169"/>
    </row>
    <row r="28" spans="2:10" s="29" customFormat="1" ht="15" customHeight="1" x14ac:dyDescent="0.3">
      <c r="B28" s="24"/>
      <c r="C28" s="26" t="s">
        <v>219</v>
      </c>
      <c r="D28" s="226"/>
      <c r="E28" s="226"/>
      <c r="F28" s="168"/>
      <c r="G28" s="169"/>
      <c r="H28" s="169"/>
      <c r="I28" s="169"/>
      <c r="J28" s="169"/>
    </row>
    <row r="29" spans="2:10" s="29" customFormat="1" ht="15" customHeight="1" x14ac:dyDescent="0.3">
      <c r="B29" s="25" t="s">
        <v>220</v>
      </c>
      <c r="C29" s="22"/>
      <c r="D29" s="227">
        <f>SUM(D30:D31)</f>
        <v>0</v>
      </c>
      <c r="E29" s="227">
        <f t="shared" ref="E29" si="5">SUM(E30:E31)</f>
        <v>0</v>
      </c>
    </row>
    <row r="30" spans="2:10" s="29" customFormat="1" ht="15" customHeight="1" x14ac:dyDescent="0.3">
      <c r="B30" s="24"/>
      <c r="C30" s="26" t="s">
        <v>216</v>
      </c>
      <c r="D30" s="226"/>
      <c r="E30" s="226"/>
      <c r="F30" s="168"/>
      <c r="G30" s="169"/>
      <c r="H30" s="169"/>
      <c r="I30" s="169"/>
      <c r="J30" s="169"/>
    </row>
    <row r="31" spans="2:10" s="29" customFormat="1" ht="15" customHeight="1" x14ac:dyDescent="0.3">
      <c r="B31" s="25"/>
      <c r="C31" s="22" t="s">
        <v>221</v>
      </c>
      <c r="D31" s="226"/>
      <c r="E31" s="226"/>
      <c r="F31" s="168"/>
      <c r="G31" s="169"/>
      <c r="H31" s="169"/>
      <c r="I31" s="169"/>
      <c r="J31" s="169"/>
    </row>
    <row r="32" spans="2:10" s="29" customFormat="1" ht="15" customHeight="1" x14ac:dyDescent="0.3">
      <c r="B32" s="25" t="s">
        <v>222</v>
      </c>
      <c r="C32" s="22"/>
      <c r="D32" s="226"/>
      <c r="E32" s="226"/>
      <c r="F32" s="168"/>
      <c r="G32" s="169"/>
      <c r="H32" s="169"/>
      <c r="I32" s="169"/>
      <c r="J32" s="169"/>
    </row>
    <row r="33" spans="2:10" s="29" customFormat="1" ht="29.25" customHeight="1" x14ac:dyDescent="0.3">
      <c r="B33" s="464" t="s">
        <v>223</v>
      </c>
      <c r="C33" s="463"/>
      <c r="D33" s="226"/>
      <c r="E33" s="226"/>
      <c r="F33" s="168"/>
      <c r="G33" s="169"/>
      <c r="H33" s="169"/>
      <c r="I33" s="169"/>
      <c r="J33" s="169"/>
    </row>
    <row r="34" spans="2:10" s="29" customFormat="1" ht="15" customHeight="1" x14ac:dyDescent="0.3">
      <c r="B34" s="25" t="s">
        <v>224</v>
      </c>
      <c r="C34" s="22"/>
      <c r="D34" s="227">
        <f>SUM(D35:D36)</f>
        <v>0</v>
      </c>
      <c r="E34" s="227">
        <f t="shared" ref="E34" si="6">SUM(E35:E36)</f>
        <v>0</v>
      </c>
      <c r="F34" s="168"/>
      <c r="G34" s="169"/>
      <c r="H34" s="169"/>
      <c r="I34" s="169"/>
      <c r="J34" s="169"/>
    </row>
    <row r="35" spans="2:10" s="29" customFormat="1" ht="15" customHeight="1" x14ac:dyDescent="0.3">
      <c r="B35" s="24"/>
      <c r="C35" s="26" t="s">
        <v>216</v>
      </c>
      <c r="D35" s="226"/>
      <c r="E35" s="226"/>
      <c r="F35" s="168"/>
      <c r="G35" s="169"/>
      <c r="H35" s="169"/>
      <c r="I35" s="169"/>
      <c r="J35" s="169"/>
    </row>
    <row r="36" spans="2:10" s="29" customFormat="1" ht="15" customHeight="1" x14ac:dyDescent="0.3">
      <c r="B36" s="25"/>
      <c r="C36" s="22" t="s">
        <v>225</v>
      </c>
      <c r="D36" s="226"/>
      <c r="E36" s="226"/>
      <c r="F36" s="168"/>
      <c r="G36" s="169"/>
      <c r="H36" s="169"/>
      <c r="I36" s="169"/>
      <c r="J36" s="169"/>
    </row>
    <row r="37" spans="2:10" s="29" customFormat="1" ht="15" customHeight="1" x14ac:dyDescent="0.3">
      <c r="B37" s="25" t="s">
        <v>226</v>
      </c>
      <c r="C37" s="22"/>
      <c r="D37" s="226"/>
      <c r="E37" s="226"/>
      <c r="F37" s="168"/>
      <c r="G37" s="169"/>
      <c r="H37" s="169"/>
      <c r="I37" s="169"/>
      <c r="J37" s="169"/>
    </row>
    <row r="38" spans="2:10" s="29" customFormat="1" ht="15" customHeight="1" x14ac:dyDescent="0.3">
      <c r="B38" s="25" t="s">
        <v>227</v>
      </c>
      <c r="C38" s="22"/>
      <c r="D38" s="227">
        <f>D6+D7+D8+D9+D10+D13+D19+D22+D23+D26+D29+D32+D33+D34+D37</f>
        <v>0</v>
      </c>
      <c r="E38" s="227">
        <f t="shared" ref="E38" si="7">E6+E7+E8+E9+E10+E13+E19+E22+E23+E26+E29+E32+E33+E34+E37</f>
        <v>0</v>
      </c>
      <c r="F38" s="168"/>
      <c r="G38" s="169"/>
      <c r="H38" s="169"/>
      <c r="I38" s="169"/>
      <c r="J38" s="169"/>
    </row>
    <row r="39" spans="2:10" s="29" customFormat="1" ht="15" customHeight="1" x14ac:dyDescent="0.3">
      <c r="B39" s="25" t="s">
        <v>228</v>
      </c>
      <c r="C39" s="22"/>
      <c r="D39" s="226"/>
      <c r="E39" s="226"/>
      <c r="F39" s="168"/>
      <c r="G39" s="169"/>
      <c r="H39" s="169"/>
      <c r="I39" s="169"/>
      <c r="J39" s="169"/>
    </row>
    <row r="40" spans="2:10" s="29" customFormat="1" ht="15" customHeight="1" x14ac:dyDescent="0.3">
      <c r="B40" s="37" t="s">
        <v>229</v>
      </c>
      <c r="C40" s="38"/>
      <c r="D40" s="176">
        <f>SUM(D38:D39)</f>
        <v>0</v>
      </c>
      <c r="E40" s="176">
        <f t="shared" ref="E40" si="8">SUM(E38:E39)</f>
        <v>0</v>
      </c>
    </row>
    <row r="41" spans="2:10" s="29" customFormat="1" ht="14.4" x14ac:dyDescent="0.3">
      <c r="D41" s="39"/>
      <c r="E41" s="39"/>
    </row>
    <row r="42" spans="2:10" s="29" customFormat="1" ht="14.4" x14ac:dyDescent="0.3">
      <c r="B42" s="457" t="s">
        <v>230</v>
      </c>
      <c r="C42" s="457"/>
      <c r="D42" s="148"/>
      <c r="E42" s="148"/>
    </row>
    <row r="43" spans="2:10" s="29" customFormat="1" ht="14.4" x14ac:dyDescent="0.3">
      <c r="D43" s="39"/>
      <c r="E43" s="39"/>
    </row>
    <row r="44" spans="2:10" s="29" customFormat="1" ht="14.4" x14ac:dyDescent="0.3">
      <c r="D44" s="39"/>
      <c r="E44" s="39"/>
    </row>
    <row r="45" spans="2:10" s="29" customFormat="1" ht="14.4" x14ac:dyDescent="0.3">
      <c r="D45" s="39"/>
      <c r="E45" s="39"/>
    </row>
    <row r="46" spans="2:10" s="29" customFormat="1" ht="14.4" x14ac:dyDescent="0.3">
      <c r="D46" s="39"/>
      <c r="E46" s="39"/>
    </row>
    <row r="47" spans="2:10" s="29" customFormat="1" ht="14.4" x14ac:dyDescent="0.3">
      <c r="D47" s="39"/>
      <c r="E47" s="39"/>
    </row>
    <row r="48" spans="2:10" s="29" customFormat="1" ht="14.4" x14ac:dyDescent="0.3">
      <c r="D48" s="39"/>
      <c r="E48" s="39"/>
    </row>
    <row r="49" spans="4:5" s="29" customFormat="1" ht="14.4" x14ac:dyDescent="0.3">
      <c r="D49" s="39"/>
      <c r="E49" s="39"/>
    </row>
    <row r="50" spans="4:5" s="29" customFormat="1" ht="14.4" x14ac:dyDescent="0.3">
      <c r="D50" s="39"/>
      <c r="E50" s="39"/>
    </row>
    <row r="51" spans="4:5" s="29" customFormat="1" ht="14.4" x14ac:dyDescent="0.3">
      <c r="D51" s="39"/>
      <c r="E51" s="39"/>
    </row>
    <row r="52" spans="4:5" s="29" customFormat="1" ht="14.4" x14ac:dyDescent="0.3">
      <c r="D52" s="39"/>
      <c r="E52" s="39"/>
    </row>
    <row r="53" spans="4:5" s="29" customFormat="1" ht="14.4" x14ac:dyDescent="0.3">
      <c r="D53" s="39"/>
      <c r="E53" s="39"/>
    </row>
    <row r="54" spans="4:5" s="29" customFormat="1" ht="14.4" x14ac:dyDescent="0.3">
      <c r="D54" s="39"/>
      <c r="E54" s="39"/>
    </row>
    <row r="55" spans="4:5" s="29" customFormat="1" ht="14.4" x14ac:dyDescent="0.3">
      <c r="D55" s="39"/>
      <c r="E55" s="39"/>
    </row>
    <row r="56" spans="4:5" s="29" customFormat="1" ht="14.4" x14ac:dyDescent="0.3">
      <c r="D56" s="39"/>
      <c r="E56" s="39"/>
    </row>
    <row r="57" spans="4:5" s="29" customFormat="1" ht="14.4" x14ac:dyDescent="0.3">
      <c r="D57" s="39"/>
      <c r="E57" s="39"/>
    </row>
    <row r="58" spans="4:5" s="29" customFormat="1" ht="14.4" x14ac:dyDescent="0.3">
      <c r="D58" s="39"/>
      <c r="E58" s="39"/>
    </row>
    <row r="59" spans="4:5" s="29" customFormat="1" ht="14.4" x14ac:dyDescent="0.3">
      <c r="D59" s="39"/>
      <c r="E59" s="39"/>
    </row>
    <row r="60" spans="4:5" s="29" customFormat="1" ht="14.4" x14ac:dyDescent="0.3">
      <c r="D60" s="39"/>
      <c r="E60" s="39"/>
    </row>
    <row r="61" spans="4:5" s="29" customFormat="1" ht="14.4" x14ac:dyDescent="0.3">
      <c r="D61" s="39"/>
      <c r="E61" s="39"/>
    </row>
    <row r="62" spans="4:5" s="29" customFormat="1" ht="14.4" x14ac:dyDescent="0.3">
      <c r="D62" s="39"/>
      <c r="E62" s="39"/>
    </row>
    <row r="63" spans="4:5" s="29" customFormat="1" ht="14.4" x14ac:dyDescent="0.3">
      <c r="D63" s="39"/>
      <c r="E63" s="39"/>
    </row>
    <row r="64" spans="4:5" s="29" customFormat="1" ht="14.4" x14ac:dyDescent="0.3">
      <c r="D64" s="39"/>
      <c r="E64" s="39"/>
    </row>
    <row r="65" spans="4:5" s="29" customFormat="1" ht="14.4" x14ac:dyDescent="0.3">
      <c r="D65" s="39"/>
      <c r="E65" s="39"/>
    </row>
    <row r="66" spans="4:5" s="29" customFormat="1" ht="14.4" x14ac:dyDescent="0.3">
      <c r="D66" s="39"/>
      <c r="E66" s="39"/>
    </row>
    <row r="67" spans="4:5" s="29" customFormat="1" ht="14.4" x14ac:dyDescent="0.3">
      <c r="D67" s="39"/>
      <c r="E67" s="39"/>
    </row>
    <row r="68" spans="4:5" s="29" customFormat="1" ht="14.4" x14ac:dyDescent="0.3">
      <c r="D68" s="39"/>
      <c r="E68" s="39"/>
    </row>
    <row r="69" spans="4:5" s="29" customFormat="1" ht="14.4" x14ac:dyDescent="0.3">
      <c r="D69" s="39"/>
      <c r="E69" s="39"/>
    </row>
    <row r="70" spans="4:5" s="29" customFormat="1" ht="14.4" x14ac:dyDescent="0.3">
      <c r="D70" s="39"/>
      <c r="E70" s="39"/>
    </row>
    <row r="71" spans="4:5" s="29" customFormat="1" ht="14.4" x14ac:dyDescent="0.3">
      <c r="D71" s="39"/>
      <c r="E71" s="39"/>
    </row>
    <row r="72" spans="4:5" s="29" customFormat="1" ht="14.4" x14ac:dyDescent="0.3">
      <c r="D72" s="39"/>
      <c r="E72" s="39"/>
    </row>
    <row r="73" spans="4:5" s="29" customFormat="1" ht="14.4" x14ac:dyDescent="0.3">
      <c r="D73" s="39"/>
      <c r="E73" s="39"/>
    </row>
    <row r="74" spans="4:5" s="29" customFormat="1" ht="14.4" x14ac:dyDescent="0.3">
      <c r="D74" s="39"/>
      <c r="E74" s="39"/>
    </row>
    <row r="75" spans="4:5" s="29" customFormat="1" ht="14.4" x14ac:dyDescent="0.3">
      <c r="D75" s="39"/>
      <c r="E75" s="39"/>
    </row>
    <row r="76" spans="4:5" s="29" customFormat="1" ht="14.4" x14ac:dyDescent="0.3">
      <c r="D76" s="39"/>
      <c r="E76" s="39"/>
    </row>
    <row r="77" spans="4:5" s="29" customFormat="1" ht="14.4" x14ac:dyDescent="0.3">
      <c r="D77" s="39"/>
      <c r="E77" s="39"/>
    </row>
    <row r="78" spans="4:5" s="29" customFormat="1" ht="14.4" x14ac:dyDescent="0.3">
      <c r="D78" s="39"/>
      <c r="E78" s="39"/>
    </row>
    <row r="79" spans="4:5" s="29" customFormat="1" ht="14.4" x14ac:dyDescent="0.3">
      <c r="D79" s="39"/>
      <c r="E79" s="39"/>
    </row>
    <row r="80" spans="4:5" s="29" customFormat="1" ht="14.4" x14ac:dyDescent="0.3">
      <c r="D80" s="39"/>
      <c r="E80" s="39"/>
    </row>
    <row r="81" spans="4:5" s="29" customFormat="1" ht="14.4" x14ac:dyDescent="0.3">
      <c r="D81" s="39"/>
      <c r="E81" s="39"/>
    </row>
    <row r="82" spans="4:5" s="29" customFormat="1" ht="14.4" x14ac:dyDescent="0.3">
      <c r="D82" s="39"/>
      <c r="E82" s="39"/>
    </row>
    <row r="83" spans="4:5" s="29" customFormat="1" ht="14.4" x14ac:dyDescent="0.3">
      <c r="D83" s="39"/>
      <c r="E83" s="39"/>
    </row>
    <row r="84" spans="4:5" s="29" customFormat="1" ht="14.4" x14ac:dyDescent="0.3">
      <c r="D84" s="39"/>
      <c r="E84" s="39"/>
    </row>
    <row r="85" spans="4:5" s="29" customFormat="1" ht="14.4" x14ac:dyDescent="0.3">
      <c r="D85" s="39"/>
      <c r="E85" s="39"/>
    </row>
    <row r="86" spans="4:5" s="29" customFormat="1" ht="14.4" x14ac:dyDescent="0.3">
      <c r="D86" s="39"/>
      <c r="E86" s="39"/>
    </row>
    <row r="87" spans="4:5" s="29" customFormat="1" ht="14.4" x14ac:dyDescent="0.3">
      <c r="D87" s="39"/>
      <c r="E87" s="39"/>
    </row>
    <row r="88" spans="4:5" s="29" customFormat="1" ht="14.4" x14ac:dyDescent="0.3">
      <c r="D88" s="39"/>
      <c r="E88" s="39"/>
    </row>
    <row r="89" spans="4:5" s="29" customFormat="1" ht="14.4" x14ac:dyDescent="0.3">
      <c r="D89" s="39"/>
      <c r="E89" s="39"/>
    </row>
    <row r="90" spans="4:5" s="29" customFormat="1" ht="14.4" x14ac:dyDescent="0.3">
      <c r="D90" s="39"/>
      <c r="E90" s="39"/>
    </row>
    <row r="91" spans="4:5" s="29" customFormat="1" ht="14.4" x14ac:dyDescent="0.3">
      <c r="D91" s="39"/>
      <c r="E91" s="39"/>
    </row>
    <row r="92" spans="4:5" s="29" customFormat="1" ht="14.4" x14ac:dyDescent="0.3">
      <c r="D92" s="39"/>
      <c r="E92" s="39"/>
    </row>
    <row r="93" spans="4:5" s="29" customFormat="1" ht="14.4" x14ac:dyDescent="0.3">
      <c r="D93" s="39"/>
      <c r="E93" s="39"/>
    </row>
    <row r="94" spans="4:5" s="29" customFormat="1" ht="14.4" x14ac:dyDescent="0.3">
      <c r="D94" s="39"/>
      <c r="E94" s="39"/>
    </row>
    <row r="95" spans="4:5" s="29" customFormat="1" ht="14.4" x14ac:dyDescent="0.3">
      <c r="D95" s="39"/>
      <c r="E95" s="39"/>
    </row>
    <row r="96" spans="4:5" s="29" customFormat="1" ht="14.4" x14ac:dyDescent="0.3">
      <c r="D96" s="39"/>
      <c r="E96" s="39"/>
    </row>
    <row r="97" spans="4:5" s="29" customFormat="1" ht="14.4" x14ac:dyDescent="0.3">
      <c r="D97" s="39"/>
      <c r="E97" s="39"/>
    </row>
    <row r="98" spans="4:5" s="29" customFormat="1" ht="14.4" x14ac:dyDescent="0.3">
      <c r="D98" s="39"/>
      <c r="E98" s="39"/>
    </row>
    <row r="99" spans="4:5" s="29" customFormat="1" ht="14.4" x14ac:dyDescent="0.3">
      <c r="D99" s="39"/>
      <c r="E99" s="39"/>
    </row>
    <row r="100" spans="4:5" s="29" customFormat="1" ht="14.4" x14ac:dyDescent="0.3">
      <c r="D100" s="39"/>
      <c r="E100" s="39"/>
    </row>
    <row r="101" spans="4:5" s="29" customFormat="1" ht="14.4" x14ac:dyDescent="0.3">
      <c r="D101" s="39"/>
      <c r="E101" s="39"/>
    </row>
    <row r="102" spans="4:5" s="29" customFormat="1" ht="14.4" x14ac:dyDescent="0.3">
      <c r="D102" s="39"/>
      <c r="E102" s="39"/>
    </row>
    <row r="103" spans="4:5" s="29" customFormat="1" ht="14.4" x14ac:dyDescent="0.3">
      <c r="D103" s="39"/>
      <c r="E103" s="39"/>
    </row>
    <row r="104" spans="4:5" s="29" customFormat="1" ht="14.4" x14ac:dyDescent="0.3">
      <c r="D104" s="39"/>
      <c r="E104" s="39"/>
    </row>
    <row r="105" spans="4:5" s="29" customFormat="1" ht="14.4" x14ac:dyDescent="0.3">
      <c r="D105" s="39"/>
      <c r="E105" s="39"/>
    </row>
    <row r="106" spans="4:5" s="29" customFormat="1" ht="14.4" x14ac:dyDescent="0.3">
      <c r="D106" s="39"/>
      <c r="E106" s="39"/>
    </row>
    <row r="107" spans="4:5" s="29" customFormat="1" ht="14.4" x14ac:dyDescent="0.3">
      <c r="D107" s="39"/>
      <c r="E107" s="39"/>
    </row>
    <row r="108" spans="4:5" s="29" customFormat="1" ht="14.4" x14ac:dyDescent="0.3">
      <c r="D108" s="39"/>
      <c r="E108" s="39"/>
    </row>
    <row r="109" spans="4:5" s="29" customFormat="1" ht="14.4" x14ac:dyDescent="0.3">
      <c r="D109" s="39"/>
      <c r="E109" s="39"/>
    </row>
    <row r="110" spans="4:5" s="29" customFormat="1" ht="14.4" x14ac:dyDescent="0.3">
      <c r="D110" s="39"/>
      <c r="E110" s="39"/>
    </row>
    <row r="111" spans="4:5" s="29" customFormat="1" ht="14.4" x14ac:dyDescent="0.3">
      <c r="D111" s="39"/>
      <c r="E111" s="39"/>
    </row>
    <row r="112" spans="4:5" s="29" customFormat="1" ht="14.4" x14ac:dyDescent="0.3">
      <c r="D112" s="39"/>
      <c r="E112" s="39"/>
    </row>
    <row r="113" spans="4:5" s="29" customFormat="1" ht="14.4" x14ac:dyDescent="0.3">
      <c r="D113" s="39"/>
      <c r="E113" s="39"/>
    </row>
    <row r="114" spans="4:5" s="29" customFormat="1" ht="14.4" x14ac:dyDescent="0.3">
      <c r="D114" s="39"/>
      <c r="E114" s="39"/>
    </row>
    <row r="115" spans="4:5" s="29" customFormat="1" ht="14.4" x14ac:dyDescent="0.3">
      <c r="D115" s="39"/>
      <c r="E115" s="39"/>
    </row>
    <row r="116" spans="4:5" s="29" customFormat="1" ht="14.4" x14ac:dyDescent="0.3">
      <c r="D116" s="39"/>
      <c r="E116" s="39"/>
    </row>
    <row r="117" spans="4:5" s="29" customFormat="1" ht="14.4" x14ac:dyDescent="0.3">
      <c r="D117" s="39"/>
      <c r="E117" s="39"/>
    </row>
    <row r="118" spans="4:5" s="29" customFormat="1" ht="14.4" x14ac:dyDescent="0.3">
      <c r="D118" s="39"/>
      <c r="E118" s="39"/>
    </row>
    <row r="119" spans="4:5" s="29" customFormat="1" ht="14.4" x14ac:dyDescent="0.3">
      <c r="D119" s="39"/>
      <c r="E119" s="39"/>
    </row>
    <row r="120" spans="4:5" s="29" customFormat="1" ht="14.4" x14ac:dyDescent="0.3">
      <c r="D120" s="39"/>
      <c r="E120" s="39"/>
    </row>
    <row r="121" spans="4:5" s="29" customFormat="1" ht="14.4" x14ac:dyDescent="0.3">
      <c r="D121" s="39"/>
      <c r="E121" s="39"/>
    </row>
    <row r="122" spans="4:5" s="29" customFormat="1" ht="14.4" x14ac:dyDescent="0.3">
      <c r="D122" s="39"/>
      <c r="E122" s="39"/>
    </row>
    <row r="123" spans="4:5" s="29" customFormat="1" ht="14.4" x14ac:dyDescent="0.3">
      <c r="D123" s="39"/>
      <c r="E123" s="39"/>
    </row>
    <row r="124" spans="4:5" s="29" customFormat="1" ht="14.4" x14ac:dyDescent="0.3">
      <c r="D124" s="39"/>
      <c r="E124" s="39"/>
    </row>
    <row r="125" spans="4:5" s="29" customFormat="1" ht="14.4" x14ac:dyDescent="0.3">
      <c r="D125" s="39"/>
      <c r="E125" s="39"/>
    </row>
    <row r="126" spans="4:5" s="29" customFormat="1" ht="14.4" x14ac:dyDescent="0.3">
      <c r="D126" s="39"/>
      <c r="E126" s="39"/>
    </row>
    <row r="127" spans="4:5" s="29" customFormat="1" ht="14.4" x14ac:dyDescent="0.3">
      <c r="D127" s="39"/>
      <c r="E127" s="39"/>
    </row>
    <row r="128" spans="4:5" s="29" customFormat="1" ht="14.4" x14ac:dyDescent="0.3">
      <c r="D128" s="39"/>
      <c r="E128" s="39"/>
    </row>
    <row r="129" spans="4:5" s="29" customFormat="1" ht="14.4" x14ac:dyDescent="0.3">
      <c r="D129" s="39"/>
      <c r="E129" s="39"/>
    </row>
    <row r="130" spans="4:5" s="29" customFormat="1" ht="14.4" x14ac:dyDescent="0.3">
      <c r="D130" s="39"/>
      <c r="E130" s="39"/>
    </row>
    <row r="131" spans="4:5" s="29" customFormat="1" ht="14.4" x14ac:dyDescent="0.3">
      <c r="D131" s="39"/>
      <c r="E131" s="39"/>
    </row>
    <row r="132" spans="4:5" s="9" customFormat="1" x14ac:dyDescent="0.25">
      <c r="D132" s="10"/>
      <c r="E132" s="10"/>
    </row>
    <row r="133" spans="4:5" s="9" customFormat="1" x14ac:dyDescent="0.25">
      <c r="D133" s="10"/>
      <c r="E133" s="10"/>
    </row>
    <row r="134" spans="4:5" s="9" customFormat="1" x14ac:dyDescent="0.25">
      <c r="D134" s="10"/>
      <c r="E134" s="10"/>
    </row>
    <row r="135" spans="4:5" s="9" customFormat="1" x14ac:dyDescent="0.25">
      <c r="D135" s="10"/>
      <c r="E135" s="10"/>
    </row>
    <row r="136" spans="4:5" s="9" customFormat="1" x14ac:dyDescent="0.25">
      <c r="D136" s="10"/>
      <c r="E136" s="10"/>
    </row>
    <row r="137" spans="4:5" s="9" customFormat="1" x14ac:dyDescent="0.25">
      <c r="D137" s="10"/>
      <c r="E137" s="10"/>
    </row>
  </sheetData>
  <customSheetViews>
    <customSheetView guid="{13344BD5-8CEB-4C4A-AAD5-26D1EACF8C2B}" showGridLines="0" fitToPage="1" topLeftCell="D1">
      <selection activeCell="G3" sqref="G3"/>
      <pageMargins left="0.70866141732283472" right="0.70866141732283472" top="1.5354330708661419" bottom="0.74803149606299213" header="0.31496062992125984" footer="0.31496062992125984"/>
      <printOptions horizontalCentered="1"/>
      <pageSetup paperSize="9" scale="71" orientation="portrait" r:id="rId1"/>
      <headerFooter>
        <oddHeader>&amp;C&amp;G</oddHeader>
        <oddFooter>&amp;R&amp;P</oddFooter>
      </headerFooter>
    </customSheetView>
  </customSheetViews>
  <mergeCells count="7">
    <mergeCell ref="B3:B4"/>
    <mergeCell ref="D3:E3"/>
    <mergeCell ref="B42:C42"/>
    <mergeCell ref="B5:C5"/>
    <mergeCell ref="B23:C23"/>
    <mergeCell ref="B26:C26"/>
    <mergeCell ref="B33:C33"/>
  </mergeCells>
  <dataValidations count="1">
    <dataValidation type="list" allowBlank="1" showInputMessage="1" showErrorMessage="1" sqref="D2">
      <formula1>"2016,2017,2018,2019,2020,2021,2022,2023,2024,2025,2026,2027,2028,2029,2030"</formula1>
    </dataValidation>
  </dataValidations>
  <printOptions horizontalCentered="1"/>
  <pageMargins left="0.78740157480314965" right="0.59055118110236227" top="1.5354330708661419" bottom="0.94488188976377963" header="0.31496062992125984" footer="0.70866141732283472"/>
  <pageSetup paperSize="9" scale="93" orientation="portrait" r:id="rId2"/>
  <headerFooter>
    <oddHeader>&amp;L&amp;G&amp;R&amp;"-,Bold"&amp;14
 BEIHILFE ZUR BEWÄLTIGUNG DER
 FOLGEN BESTIMMTER
 NATURKATASTROPHEN</oddHeader>
    <oddFooter xml:space="preserve">&amp;L&amp;8           v1.0  20181010&amp;C&amp;10&amp;A&amp;R&amp;10&amp;P     </oddFooter>
  </headerFooter>
  <ignoredErrors>
    <ignoredError sqref="D5:E5 D34:E34 D41:E41 D36:E39 D35:E35 D11:E12 E10 D14:E18 D33:E33 D20:E32 D19:E19 D6:E9 D40:E40 D43:E51" unlockedFormula="1"/>
  </ignoredErrors>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5"/>
  <sheetViews>
    <sheetView showGridLines="0" view="pageLayout" zoomScaleNormal="100" workbookViewId="0">
      <selection activeCell="C9" sqref="C9:J9"/>
    </sheetView>
  </sheetViews>
  <sheetFormatPr defaultColWidth="8.88671875" defaultRowHeight="14.4" x14ac:dyDescent="0.3"/>
  <cols>
    <col min="1" max="1" width="3.5546875" style="13" customWidth="1"/>
    <col min="2" max="2" width="6.88671875" style="13" customWidth="1"/>
    <col min="3" max="4" width="8.88671875" style="13"/>
    <col min="5" max="5" width="10.6640625" style="13" customWidth="1"/>
    <col min="6" max="6" width="8.88671875" style="13"/>
    <col min="7" max="7" width="9.44140625" style="13" customWidth="1"/>
    <col min="8" max="8" width="8.88671875" style="13"/>
    <col min="9" max="9" width="9.44140625" style="13" customWidth="1"/>
    <col min="10" max="10" width="9.109375" style="13" customWidth="1"/>
    <col min="11" max="16384" width="8.88671875" style="13"/>
  </cols>
  <sheetData>
    <row r="1" spans="1:10" x14ac:dyDescent="0.3">
      <c r="A1" s="69"/>
      <c r="B1" s="70"/>
      <c r="C1" s="70"/>
      <c r="D1" s="70"/>
      <c r="E1" s="70"/>
      <c r="F1" s="70"/>
      <c r="G1" s="70"/>
      <c r="H1" s="70"/>
      <c r="I1" s="70"/>
      <c r="J1" s="70"/>
    </row>
    <row r="2" spans="1:10" ht="39" customHeight="1" x14ac:dyDescent="0.3">
      <c r="A2" s="71"/>
      <c r="B2" s="469" t="s">
        <v>231</v>
      </c>
      <c r="C2" s="469"/>
      <c r="D2" s="469"/>
      <c r="E2" s="469"/>
      <c r="F2" s="469"/>
      <c r="G2" s="469"/>
      <c r="H2" s="469"/>
      <c r="I2" s="469"/>
      <c r="J2" s="72"/>
    </row>
    <row r="3" spans="1:10" x14ac:dyDescent="0.3">
      <c r="A3" s="70"/>
      <c r="B3" s="70"/>
      <c r="C3" s="70"/>
      <c r="D3" s="70"/>
      <c r="E3" s="70"/>
      <c r="F3" s="70"/>
      <c r="G3" s="70"/>
      <c r="H3" s="70"/>
      <c r="I3" s="70"/>
      <c r="J3" s="70"/>
    </row>
    <row r="4" spans="1:10" ht="44.25" customHeight="1" x14ac:dyDescent="0.3">
      <c r="A4" s="472" t="s">
        <v>232</v>
      </c>
      <c r="B4" s="468"/>
      <c r="C4" s="468"/>
      <c r="D4" s="468"/>
      <c r="E4" s="468"/>
      <c r="F4" s="468"/>
      <c r="G4" s="468"/>
      <c r="H4" s="468"/>
      <c r="I4" s="468"/>
      <c r="J4" s="468"/>
    </row>
    <row r="5" spans="1:10" ht="11.25" customHeight="1" x14ac:dyDescent="0.3">
      <c r="A5" s="473"/>
      <c r="B5" s="468"/>
      <c r="C5" s="468"/>
      <c r="D5" s="468"/>
      <c r="E5" s="468"/>
      <c r="F5" s="468"/>
      <c r="G5" s="468"/>
      <c r="H5" s="468"/>
      <c r="I5" s="468"/>
      <c r="J5" s="468"/>
    </row>
    <row r="6" spans="1:10" ht="15" customHeight="1" x14ac:dyDescent="0.3">
      <c r="A6" s="474" t="s">
        <v>233</v>
      </c>
      <c r="B6" s="468"/>
      <c r="C6" s="468"/>
      <c r="D6" s="468"/>
      <c r="E6" s="468"/>
      <c r="F6" s="468"/>
      <c r="G6" s="468"/>
      <c r="H6" s="468"/>
      <c r="I6" s="468"/>
      <c r="J6" s="468"/>
    </row>
    <row r="7" spans="1:10" ht="22.35" customHeight="1" x14ac:dyDescent="0.3">
      <c r="A7" s="475" t="s">
        <v>234</v>
      </c>
      <c r="B7" s="468"/>
      <c r="C7" s="468"/>
      <c r="D7" s="468"/>
      <c r="E7" s="468"/>
      <c r="F7" s="468"/>
      <c r="G7" s="468"/>
      <c r="H7" s="468"/>
      <c r="I7" s="468"/>
      <c r="J7" s="468"/>
    </row>
    <row r="8" spans="1:10" ht="13.5" customHeight="1" x14ac:dyDescent="0.3">
      <c r="A8" s="70"/>
      <c r="B8" s="70"/>
      <c r="C8" s="73"/>
      <c r="D8" s="73"/>
      <c r="E8" s="73"/>
      <c r="F8" s="73"/>
      <c r="G8" s="73"/>
      <c r="H8" s="73"/>
      <c r="I8" s="73"/>
      <c r="J8" s="73"/>
    </row>
    <row r="9" spans="1:10" ht="60" customHeight="1" x14ac:dyDescent="0.3">
      <c r="A9" s="74">
        <v>1</v>
      </c>
      <c r="B9" s="70"/>
      <c r="C9" s="470" t="s">
        <v>276</v>
      </c>
      <c r="D9" s="470"/>
      <c r="E9" s="470"/>
      <c r="F9" s="470"/>
      <c r="G9" s="470"/>
      <c r="H9" s="470"/>
      <c r="I9" s="470"/>
      <c r="J9" s="470"/>
    </row>
    <row r="10" spans="1:10" ht="10.5" customHeight="1" x14ac:dyDescent="0.3">
      <c r="A10" s="70"/>
      <c r="B10" s="70"/>
      <c r="C10" s="75"/>
      <c r="D10" s="75"/>
      <c r="E10" s="75"/>
      <c r="F10" s="75"/>
      <c r="G10" s="75"/>
      <c r="H10" s="75"/>
      <c r="I10" s="75"/>
      <c r="J10" s="75"/>
    </row>
    <row r="11" spans="1:10" ht="56.1" customHeight="1" x14ac:dyDescent="0.3">
      <c r="A11" s="74">
        <f>+A9+1</f>
        <v>2</v>
      </c>
      <c r="B11" s="76"/>
      <c r="C11" s="486" t="s">
        <v>235</v>
      </c>
      <c r="D11" s="486"/>
      <c r="E11" s="486"/>
      <c r="F11" s="486"/>
      <c r="G11" s="486"/>
      <c r="H11" s="486"/>
      <c r="I11" s="486"/>
      <c r="J11" s="486"/>
    </row>
    <row r="12" spans="1:10" ht="28.5" customHeight="1" x14ac:dyDescent="0.3">
      <c r="A12" s="74">
        <v>3</v>
      </c>
      <c r="B12" s="70"/>
      <c r="C12" s="487" t="s">
        <v>236</v>
      </c>
      <c r="D12" s="487"/>
      <c r="E12" s="487"/>
      <c r="F12" s="487"/>
      <c r="G12" s="487"/>
      <c r="H12" s="487"/>
      <c r="I12" s="487"/>
      <c r="J12" s="487"/>
    </row>
    <row r="13" spans="1:10" ht="19.5" customHeight="1" x14ac:dyDescent="0.3">
      <c r="A13" s="70"/>
      <c r="B13" s="70"/>
      <c r="C13" s="70"/>
      <c r="D13" s="70"/>
      <c r="E13" s="70"/>
      <c r="F13" s="70"/>
      <c r="G13" s="70"/>
      <c r="H13" s="70"/>
      <c r="I13" s="70"/>
      <c r="J13" s="70"/>
    </row>
    <row r="14" spans="1:10" s="60" customFormat="1" ht="42.75" customHeight="1" x14ac:dyDescent="0.3">
      <c r="A14" s="476" t="s">
        <v>237</v>
      </c>
      <c r="B14" s="468"/>
      <c r="C14" s="468"/>
      <c r="D14" s="468"/>
      <c r="E14" s="468"/>
      <c r="F14" s="468"/>
      <c r="G14" s="468"/>
      <c r="H14" s="468"/>
      <c r="I14" s="468"/>
      <c r="J14" s="468"/>
    </row>
    <row r="15" spans="1:10" s="152" customFormat="1" ht="23.25" customHeight="1" x14ac:dyDescent="0.3">
      <c r="A15" s="151"/>
      <c r="B15" s="151"/>
      <c r="C15" s="465" t="s">
        <v>238</v>
      </c>
      <c r="D15" s="465"/>
      <c r="G15" s="152" t="s">
        <v>239</v>
      </c>
      <c r="I15" s="153"/>
      <c r="J15" s="151"/>
    </row>
    <row r="16" spans="1:10" x14ac:dyDescent="0.3">
      <c r="A16" s="70"/>
      <c r="B16" s="70"/>
      <c r="C16" s="70"/>
      <c r="D16" s="70"/>
      <c r="I16" s="70"/>
      <c r="J16" s="70"/>
    </row>
    <row r="17" spans="1:10" x14ac:dyDescent="0.3">
      <c r="A17" s="70"/>
      <c r="B17" s="70"/>
      <c r="C17" s="70"/>
      <c r="D17" s="70"/>
      <c r="E17" s="70"/>
      <c r="F17" s="70"/>
      <c r="G17" s="70"/>
      <c r="H17" s="70"/>
      <c r="I17" s="70"/>
      <c r="J17" s="70"/>
    </row>
    <row r="18" spans="1:10" x14ac:dyDescent="0.3">
      <c r="A18" s="70"/>
      <c r="C18" s="70"/>
      <c r="D18" s="70"/>
      <c r="E18" s="70"/>
      <c r="F18" s="70"/>
      <c r="G18" s="70"/>
      <c r="H18" s="70"/>
      <c r="I18" s="70"/>
      <c r="J18" s="70"/>
    </row>
    <row r="19" spans="1:10" x14ac:dyDescent="0.3">
      <c r="A19" s="70" t="s">
        <v>240</v>
      </c>
      <c r="C19" s="466"/>
      <c r="D19" s="466"/>
      <c r="E19" s="466"/>
      <c r="F19" s="70"/>
      <c r="G19" s="70" t="s">
        <v>241</v>
      </c>
      <c r="H19" s="70"/>
      <c r="I19" s="70"/>
      <c r="J19" s="70"/>
    </row>
    <row r="20" spans="1:10" ht="23.1" customHeight="1" x14ac:dyDescent="0.3">
      <c r="A20" s="70"/>
      <c r="C20" s="70"/>
      <c r="D20" s="70"/>
      <c r="E20" s="70"/>
      <c r="F20" s="70"/>
      <c r="G20" s="477"/>
      <c r="H20" s="478"/>
      <c r="I20" s="478"/>
      <c r="J20" s="479"/>
    </row>
    <row r="21" spans="1:10" ht="24.6" customHeight="1" x14ac:dyDescent="0.3">
      <c r="A21" s="70"/>
      <c r="C21" s="70"/>
      <c r="D21" s="70"/>
      <c r="E21" s="70"/>
      <c r="F21" s="70"/>
      <c r="G21" s="480"/>
      <c r="H21" s="481"/>
      <c r="I21" s="481"/>
      <c r="J21" s="482"/>
    </row>
    <row r="22" spans="1:10" ht="25.35" customHeight="1" x14ac:dyDescent="0.3">
      <c r="A22" s="70" t="s">
        <v>242</v>
      </c>
      <c r="C22" s="471"/>
      <c r="D22" s="471"/>
      <c r="E22" s="471"/>
      <c r="F22" s="70"/>
      <c r="G22" s="483"/>
      <c r="H22" s="484"/>
      <c r="I22" s="484"/>
      <c r="J22" s="485"/>
    </row>
    <row r="23" spans="1:10" x14ac:dyDescent="0.3">
      <c r="A23" s="70"/>
      <c r="B23" s="70"/>
      <c r="C23" s="70"/>
      <c r="D23" s="70"/>
      <c r="E23" s="70"/>
      <c r="F23" s="70"/>
      <c r="G23" s="70"/>
      <c r="H23" s="70"/>
      <c r="I23" s="70"/>
      <c r="J23" s="70"/>
    </row>
    <row r="24" spans="1:10" x14ac:dyDescent="0.3">
      <c r="A24" s="70"/>
      <c r="B24" s="70"/>
      <c r="C24" s="70"/>
      <c r="D24" s="70"/>
      <c r="E24" s="70"/>
      <c r="F24" s="70"/>
      <c r="G24" s="70"/>
      <c r="H24" s="70"/>
      <c r="I24" s="70"/>
      <c r="J24" s="70"/>
    </row>
    <row r="25" spans="1:10" ht="20.25" customHeight="1" x14ac:dyDescent="0.3">
      <c r="A25" s="467" t="s">
        <v>243</v>
      </c>
      <c r="B25" s="468"/>
      <c r="C25" s="468"/>
      <c r="D25" s="468"/>
      <c r="E25" s="468"/>
      <c r="F25" s="468"/>
      <c r="G25" s="468"/>
      <c r="H25" s="468"/>
      <c r="I25" s="468"/>
      <c r="J25" s="468"/>
    </row>
  </sheetData>
  <mergeCells count="14">
    <mergeCell ref="C15:D15"/>
    <mergeCell ref="C19:E19"/>
    <mergeCell ref="A25:J25"/>
    <mergeCell ref="B2:I2"/>
    <mergeCell ref="C9:J9"/>
    <mergeCell ref="C22:E22"/>
    <mergeCell ref="A4:J4"/>
    <mergeCell ref="A5:J5"/>
    <mergeCell ref="A6:J6"/>
    <mergeCell ref="A7:J7"/>
    <mergeCell ref="A14:J14"/>
    <mergeCell ref="G20:J22"/>
    <mergeCell ref="C11:J11"/>
    <mergeCell ref="C12:J12"/>
  </mergeCells>
  <printOptions horizontalCentered="1"/>
  <pageMargins left="0.78740157480314965" right="0.59055118110236227" top="1.5354330708661419" bottom="0.94488188976377963" header="0.31496062992125984" footer="0.70866141732283472"/>
  <pageSetup paperSize="9" scale="93" fitToHeight="0" orientation="portrait" r:id="rId1"/>
  <headerFooter>
    <oddHeader>&amp;L&amp;G&amp;R&amp;"-,Bold"&amp;14
 BEIHILFE ZUR BEWÄLTIGUNG DER
 FOLGEN BESTIMMTER
 NATURKATASTROPHEN</oddHeader>
    <oddFooter xml:space="preserve">&amp;L&amp;8           v1.0  20181010&amp;C&amp;10&amp;A&amp;R&amp;10&amp;P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3553" r:id="rId5" name="Check Box 1">
              <controlPr locked="0" defaultSize="0" autoFill="0" autoLine="0" autoPict="0">
                <anchor>
                  <from>
                    <xdr:col>1</xdr:col>
                    <xdr:colOff>114300</xdr:colOff>
                    <xdr:row>7</xdr:row>
                    <xdr:rowOff>152400</xdr:rowOff>
                  </from>
                  <to>
                    <xdr:col>1</xdr:col>
                    <xdr:colOff>304800</xdr:colOff>
                    <xdr:row>8</xdr:row>
                    <xdr:rowOff>259080</xdr:rowOff>
                  </to>
                </anchor>
              </controlPr>
            </control>
          </mc:Choice>
        </mc:AlternateContent>
        <mc:AlternateContent xmlns:mc="http://schemas.openxmlformats.org/markup-compatibility/2006">
          <mc:Choice Requires="x14">
            <control shapeId="23559" r:id="rId6" name="Option Button 7">
              <controlPr locked="0" defaultSize="0" autoFill="0" autoLine="0" autoPict="0">
                <anchor>
                  <from>
                    <xdr:col>3</xdr:col>
                    <xdr:colOff>518160</xdr:colOff>
                    <xdr:row>14</xdr:row>
                    <xdr:rowOff>68580</xdr:rowOff>
                  </from>
                  <to>
                    <xdr:col>4</xdr:col>
                    <xdr:colOff>335280</xdr:colOff>
                    <xdr:row>15</xdr:row>
                    <xdr:rowOff>76200</xdr:rowOff>
                  </to>
                </anchor>
              </controlPr>
            </control>
          </mc:Choice>
        </mc:AlternateContent>
        <mc:AlternateContent xmlns:mc="http://schemas.openxmlformats.org/markup-compatibility/2006">
          <mc:Choice Requires="x14">
            <control shapeId="23560" r:id="rId7" name="Option Button 8">
              <controlPr locked="0" defaultSize="0" autoFill="0" autoLine="0" autoPict="0">
                <anchor>
                  <from>
                    <xdr:col>8</xdr:col>
                    <xdr:colOff>571500</xdr:colOff>
                    <xdr:row>14</xdr:row>
                    <xdr:rowOff>114300</xdr:rowOff>
                  </from>
                  <to>
                    <xdr:col>9</xdr:col>
                    <xdr:colOff>190500</xdr:colOff>
                    <xdr:row>15</xdr:row>
                    <xdr:rowOff>45720</xdr:rowOff>
                  </to>
                </anchor>
              </controlPr>
            </control>
          </mc:Choice>
        </mc:AlternateContent>
        <mc:AlternateContent xmlns:mc="http://schemas.openxmlformats.org/markup-compatibility/2006">
          <mc:Choice Requires="x14">
            <control shapeId="23561" r:id="rId8" name="Check Box 9">
              <controlPr locked="0" defaultSize="0" autoFill="0" autoLine="0" autoPict="0">
                <anchor>
                  <from>
                    <xdr:col>1</xdr:col>
                    <xdr:colOff>99060</xdr:colOff>
                    <xdr:row>10</xdr:row>
                    <xdr:rowOff>0</xdr:rowOff>
                  </from>
                  <to>
                    <xdr:col>2</xdr:col>
                    <xdr:colOff>83820</xdr:colOff>
                    <xdr:row>10</xdr:row>
                    <xdr:rowOff>213360</xdr:rowOff>
                  </to>
                </anchor>
              </controlPr>
            </control>
          </mc:Choice>
        </mc:AlternateContent>
        <mc:AlternateContent xmlns:mc="http://schemas.openxmlformats.org/markup-compatibility/2006">
          <mc:Choice Requires="x14">
            <control shapeId="23563" r:id="rId9" name="Check Box 11">
              <controlPr locked="0" defaultSize="0" autoFill="0" autoLine="0" autoPict="0">
                <anchor>
                  <from>
                    <xdr:col>1</xdr:col>
                    <xdr:colOff>99060</xdr:colOff>
                    <xdr:row>10</xdr:row>
                    <xdr:rowOff>670560</xdr:rowOff>
                  </from>
                  <to>
                    <xdr:col>1</xdr:col>
                    <xdr:colOff>289560</xdr:colOff>
                    <xdr:row>11</xdr:row>
                    <xdr:rowOff>236220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41"/>
  <sheetViews>
    <sheetView showGridLines="0" view="pageLayout" zoomScaleNormal="100" workbookViewId="0">
      <selection activeCell="F12" sqref="F12"/>
    </sheetView>
  </sheetViews>
  <sheetFormatPr defaultRowHeight="14.4" x14ac:dyDescent="0.3"/>
  <cols>
    <col min="9" max="9" width="9" customWidth="1"/>
  </cols>
  <sheetData>
    <row r="1" spans="1:9" x14ac:dyDescent="0.3">
      <c r="A1" s="13"/>
      <c r="B1" s="13"/>
      <c r="C1" s="13"/>
      <c r="D1" s="13"/>
      <c r="E1" s="13"/>
      <c r="F1" s="13"/>
      <c r="G1" s="13"/>
      <c r="H1" s="13"/>
      <c r="I1" s="13"/>
    </row>
    <row r="2" spans="1:9" ht="21.6" customHeight="1" x14ac:dyDescent="0.35">
      <c r="A2" s="141"/>
      <c r="C2" s="142" t="s">
        <v>94</v>
      </c>
      <c r="E2" s="415" t="str">
        <f>+IF(ANTRAG!$C$10="","-",ANTRAG!$C$10)</f>
        <v>-</v>
      </c>
      <c r="F2" s="415"/>
      <c r="G2" s="415"/>
      <c r="H2" s="415"/>
      <c r="I2" s="415"/>
    </row>
    <row r="3" spans="1:9" ht="18" x14ac:dyDescent="0.35">
      <c r="A3" s="130"/>
      <c r="C3" s="142" t="s">
        <v>244</v>
      </c>
      <c r="E3" s="416" t="str">
        <f>+IF(ANTRAG!$F$19="","-",ANTRAG!$F$19)</f>
        <v>-</v>
      </c>
      <c r="F3" s="416"/>
      <c r="G3" s="416"/>
      <c r="H3" s="416"/>
      <c r="I3" s="416"/>
    </row>
    <row r="4" spans="1:9" s="13" customFormat="1" ht="18" x14ac:dyDescent="0.35">
      <c r="C4" s="131"/>
      <c r="D4" s="132"/>
      <c r="E4" s="132"/>
      <c r="F4" s="132"/>
      <c r="G4" s="106"/>
    </row>
    <row r="5" spans="1:9" s="13" customFormat="1" ht="18" x14ac:dyDescent="0.35">
      <c r="C5" s="131"/>
      <c r="D5" s="132"/>
      <c r="E5" s="132"/>
      <c r="F5" s="132"/>
      <c r="G5" s="106"/>
    </row>
    <row r="6" spans="1:9" s="13" customFormat="1" ht="21" x14ac:dyDescent="0.35">
      <c r="A6" s="493" t="s">
        <v>245</v>
      </c>
      <c r="B6" s="493"/>
      <c r="C6" s="493"/>
      <c r="D6" s="493"/>
      <c r="E6" s="493"/>
      <c r="F6" s="132"/>
      <c r="G6" s="106"/>
    </row>
    <row r="7" spans="1:9" x14ac:dyDescent="0.3">
      <c r="A7" s="13"/>
      <c r="B7" s="13"/>
      <c r="C7" s="13"/>
      <c r="D7" s="13"/>
      <c r="E7" s="13"/>
      <c r="F7" s="13"/>
      <c r="G7" s="13"/>
      <c r="H7" s="13"/>
      <c r="I7" s="13"/>
    </row>
    <row r="8" spans="1:9" ht="33.75" customHeight="1" x14ac:dyDescent="0.3">
      <c r="A8" s="489" t="s">
        <v>246</v>
      </c>
      <c r="B8" s="490"/>
      <c r="C8" s="490"/>
      <c r="D8" s="490"/>
      <c r="E8" s="490"/>
      <c r="F8" s="490"/>
      <c r="G8" s="490"/>
      <c r="H8" s="490"/>
      <c r="I8" s="490"/>
    </row>
    <row r="9" spans="1:9" s="13" customFormat="1" ht="14.4" customHeight="1" x14ac:dyDescent="0.3">
      <c r="A9" s="136"/>
      <c r="B9" s="136"/>
      <c r="C9" s="136"/>
      <c r="D9" s="136"/>
      <c r="E9" s="136"/>
      <c r="F9" s="136"/>
      <c r="G9" s="136"/>
      <c r="H9" s="136"/>
      <c r="I9" s="136"/>
    </row>
    <row r="10" spans="1:9" x14ac:dyDescent="0.3">
      <c r="A10" s="494" t="s">
        <v>247</v>
      </c>
      <c r="B10" s="494"/>
      <c r="C10" s="494"/>
      <c r="D10" s="494"/>
      <c r="E10" s="494"/>
      <c r="F10" s="494"/>
      <c r="G10" s="494"/>
      <c r="H10" s="494"/>
      <c r="I10" s="494"/>
    </row>
    <row r="11" spans="1:9" s="13" customFormat="1" x14ac:dyDescent="0.3">
      <c r="A11" s="129"/>
      <c r="B11" s="129"/>
      <c r="C11" s="129"/>
      <c r="D11" s="129"/>
      <c r="E11" s="129"/>
      <c r="F11" s="129"/>
      <c r="G11" s="129"/>
      <c r="H11" s="129"/>
      <c r="I11" s="129"/>
    </row>
    <row r="12" spans="1:9" x14ac:dyDescent="0.3">
      <c r="A12" s="47" t="s">
        <v>248</v>
      </c>
      <c r="B12" s="13"/>
      <c r="C12" s="13"/>
      <c r="D12" s="13"/>
      <c r="E12" s="13"/>
      <c r="F12" s="13"/>
      <c r="G12" s="13"/>
      <c r="H12" s="13"/>
      <c r="I12" s="13"/>
    </row>
    <row r="13" spans="1:9" x14ac:dyDescent="0.3">
      <c r="A13" s="13"/>
      <c r="B13" s="13"/>
      <c r="C13" s="13"/>
      <c r="D13" s="13"/>
      <c r="E13" s="13"/>
      <c r="F13" s="13"/>
      <c r="G13" s="13"/>
      <c r="H13" s="13"/>
      <c r="I13" s="13"/>
    </row>
    <row r="14" spans="1:9" s="7" customFormat="1" x14ac:dyDescent="0.3">
      <c r="A14" s="491" t="s">
        <v>249</v>
      </c>
      <c r="B14" s="491"/>
      <c r="C14" s="491"/>
      <c r="D14" s="491"/>
      <c r="E14" s="491"/>
      <c r="F14" s="491"/>
      <c r="G14" s="491"/>
      <c r="H14" s="491"/>
      <c r="I14" s="491"/>
    </row>
    <row r="15" spans="1:9" s="7" customFormat="1" x14ac:dyDescent="0.3"/>
    <row r="16" spans="1:9" s="66" customFormat="1" x14ac:dyDescent="0.3">
      <c r="A16" s="492" t="s">
        <v>250</v>
      </c>
      <c r="B16" s="492"/>
      <c r="C16" s="492"/>
      <c r="D16" s="492"/>
      <c r="E16" s="492"/>
      <c r="F16" s="492"/>
      <c r="G16" s="492"/>
      <c r="H16" s="492"/>
      <c r="I16" s="492"/>
    </row>
    <row r="17" spans="1:9" x14ac:dyDescent="0.3">
      <c r="A17" s="13"/>
      <c r="B17" s="13"/>
      <c r="C17" s="13"/>
      <c r="D17" s="13"/>
      <c r="E17" s="13"/>
      <c r="F17" s="13"/>
      <c r="G17" s="13"/>
      <c r="H17" s="13"/>
      <c r="I17" s="13"/>
    </row>
    <row r="18" spans="1:9" s="13" customFormat="1" x14ac:dyDescent="0.3">
      <c r="A18" s="236" t="s">
        <v>251</v>
      </c>
      <c r="B18" s="236"/>
      <c r="C18" s="236"/>
      <c r="D18" s="236"/>
      <c r="E18" s="236"/>
      <c r="F18" s="236"/>
      <c r="G18" s="236"/>
      <c r="H18" s="236"/>
      <c r="I18" s="236"/>
    </row>
    <row r="19" spans="1:9" s="13" customFormat="1" x14ac:dyDescent="0.3">
      <c r="A19" s="236"/>
      <c r="B19" s="236"/>
      <c r="C19" s="236"/>
      <c r="D19" s="236"/>
      <c r="E19" s="236"/>
      <c r="F19" s="236"/>
      <c r="G19" s="236"/>
      <c r="H19" s="236"/>
      <c r="I19" s="236"/>
    </row>
    <row r="20" spans="1:9" s="13" customFormat="1" ht="14.4" customHeight="1" x14ac:dyDescent="0.3">
      <c r="A20" s="236" t="s">
        <v>252</v>
      </c>
      <c r="B20" s="236"/>
      <c r="C20" s="236"/>
      <c r="D20" s="236"/>
      <c r="E20" s="236"/>
      <c r="F20" s="236"/>
      <c r="G20" s="236"/>
      <c r="H20" s="236"/>
      <c r="I20" s="236"/>
    </row>
    <row r="21" spans="1:9" s="13" customFormat="1" ht="14.4" customHeight="1" x14ac:dyDescent="0.3">
      <c r="A21" s="236"/>
      <c r="B21" s="236"/>
      <c r="C21" s="236"/>
      <c r="D21" s="236"/>
      <c r="E21" s="236"/>
      <c r="F21" s="236"/>
      <c r="G21" s="236"/>
      <c r="H21" s="236"/>
      <c r="I21" s="236"/>
    </row>
    <row r="22" spans="1:9" s="13" customFormat="1" x14ac:dyDescent="0.3">
      <c r="A22" s="47"/>
    </row>
    <row r="23" spans="1:9" x14ac:dyDescent="0.3">
      <c r="A23" s="236" t="s">
        <v>253</v>
      </c>
      <c r="B23" s="236"/>
      <c r="C23" s="236"/>
      <c r="D23" s="236"/>
      <c r="E23" s="236"/>
      <c r="F23" s="236"/>
      <c r="G23" s="236"/>
      <c r="H23" s="236"/>
      <c r="I23" s="236"/>
    </row>
    <row r="24" spans="1:9" x14ac:dyDescent="0.3">
      <c r="A24" s="236"/>
      <c r="B24" s="236"/>
      <c r="C24" s="236"/>
      <c r="D24" s="236"/>
      <c r="E24" s="236"/>
      <c r="F24" s="236"/>
      <c r="G24" s="236"/>
      <c r="H24" s="236"/>
      <c r="I24" s="236"/>
    </row>
    <row r="25" spans="1:9" ht="14.4" customHeight="1" x14ac:dyDescent="0.3">
      <c r="A25" s="488" t="s">
        <v>254</v>
      </c>
      <c r="B25" s="488"/>
      <c r="C25" s="488"/>
      <c r="D25" s="488"/>
      <c r="E25" s="488"/>
      <c r="F25" s="488"/>
      <c r="G25" s="488"/>
      <c r="H25" s="488"/>
      <c r="I25" s="488"/>
    </row>
    <row r="26" spans="1:9" ht="8.4" customHeight="1" x14ac:dyDescent="0.3">
      <c r="A26" s="99"/>
      <c r="B26" s="99"/>
      <c r="C26" s="99"/>
      <c r="D26" s="99"/>
      <c r="E26" s="99"/>
      <c r="F26" s="99"/>
      <c r="G26" s="99"/>
      <c r="H26" s="99"/>
      <c r="I26" s="99"/>
    </row>
    <row r="27" spans="1:9" x14ac:dyDescent="0.3">
      <c r="A27" s="99"/>
      <c r="B27" s="99"/>
      <c r="C27" s="99"/>
      <c r="D27" s="99"/>
      <c r="E27" s="99"/>
      <c r="F27" s="99"/>
      <c r="G27" s="99"/>
      <c r="H27" s="99"/>
      <c r="I27" s="99"/>
    </row>
    <row r="28" spans="1:9" x14ac:dyDescent="0.3">
      <c r="A28" s="99"/>
      <c r="B28" s="99"/>
      <c r="C28" s="99"/>
      <c r="D28" s="99"/>
      <c r="E28" s="99"/>
      <c r="F28" s="99"/>
      <c r="G28" s="99"/>
      <c r="H28" s="99"/>
      <c r="I28" s="99"/>
    </row>
    <row r="29" spans="1:9" x14ac:dyDescent="0.3">
      <c r="A29" s="99"/>
      <c r="B29" s="99"/>
      <c r="C29" s="99"/>
      <c r="D29" s="99"/>
      <c r="E29" s="99"/>
      <c r="F29" s="99"/>
      <c r="G29" s="99"/>
      <c r="H29" s="99"/>
      <c r="I29" s="99"/>
    </row>
    <row r="30" spans="1:9" x14ac:dyDescent="0.3">
      <c r="A30" s="99"/>
      <c r="B30" s="99"/>
      <c r="C30" s="99"/>
      <c r="D30" s="99"/>
      <c r="E30" s="99"/>
      <c r="F30" s="99"/>
      <c r="G30" s="99"/>
      <c r="H30" s="99"/>
      <c r="I30" s="99"/>
    </row>
    <row r="31" spans="1:9" x14ac:dyDescent="0.3">
      <c r="A31" s="99"/>
      <c r="B31" s="99"/>
      <c r="C31" s="99"/>
      <c r="D31" s="99"/>
      <c r="E31" s="99"/>
      <c r="F31" s="99"/>
      <c r="G31" s="99"/>
      <c r="H31" s="99"/>
      <c r="I31" s="99"/>
    </row>
    <row r="32" spans="1:9" x14ac:dyDescent="0.3">
      <c r="A32" s="99"/>
      <c r="B32" s="99"/>
      <c r="C32" s="99"/>
      <c r="D32" s="99"/>
      <c r="E32" s="99"/>
      <c r="F32" s="99"/>
      <c r="G32" s="99"/>
      <c r="H32" s="99"/>
      <c r="I32" s="99"/>
    </row>
    <row r="33" spans="1:9" x14ac:dyDescent="0.3">
      <c r="A33" s="99"/>
      <c r="B33" s="99"/>
      <c r="C33" s="99"/>
      <c r="D33" s="99"/>
      <c r="E33" s="99"/>
      <c r="F33" s="99"/>
      <c r="G33" s="99"/>
      <c r="H33" s="99"/>
      <c r="I33" s="99"/>
    </row>
    <row r="34" spans="1:9" x14ac:dyDescent="0.3">
      <c r="A34" s="99"/>
      <c r="B34" s="99"/>
      <c r="C34" s="99"/>
      <c r="D34" s="99"/>
      <c r="E34" s="99"/>
      <c r="F34" s="99"/>
      <c r="G34" s="99"/>
      <c r="H34" s="99"/>
      <c r="I34" s="99"/>
    </row>
    <row r="35" spans="1:9" x14ac:dyDescent="0.3">
      <c r="A35" s="99"/>
      <c r="B35" s="99"/>
      <c r="C35" s="99"/>
      <c r="D35" s="99"/>
      <c r="E35" s="99"/>
      <c r="F35" s="99"/>
      <c r="G35" s="99"/>
      <c r="H35" s="99"/>
      <c r="I35" s="99"/>
    </row>
    <row r="36" spans="1:9" x14ac:dyDescent="0.3">
      <c r="A36" s="99"/>
      <c r="B36" s="99"/>
      <c r="C36" s="99"/>
      <c r="D36" s="99"/>
      <c r="E36" s="99"/>
      <c r="F36" s="99"/>
      <c r="G36" s="99"/>
      <c r="H36" s="99"/>
      <c r="I36" s="99"/>
    </row>
    <row r="37" spans="1:9" x14ac:dyDescent="0.3">
      <c r="A37" s="99"/>
      <c r="B37" s="99"/>
      <c r="C37" s="99"/>
      <c r="D37" s="99"/>
      <c r="E37" s="99"/>
      <c r="F37" s="99"/>
      <c r="G37" s="99"/>
      <c r="H37" s="99"/>
      <c r="I37" s="99"/>
    </row>
    <row r="38" spans="1:9" x14ac:dyDescent="0.3">
      <c r="A38" s="99"/>
      <c r="B38" s="99"/>
      <c r="C38" s="99"/>
      <c r="D38" s="99"/>
      <c r="E38" s="99"/>
      <c r="F38" s="99"/>
      <c r="G38" s="99"/>
      <c r="H38" s="99"/>
      <c r="I38" s="99"/>
    </row>
    <row r="39" spans="1:9" x14ac:dyDescent="0.3">
      <c r="A39" s="99"/>
      <c r="B39" s="99"/>
      <c r="C39" s="99"/>
      <c r="D39" s="99"/>
      <c r="E39" s="99"/>
      <c r="F39" s="99"/>
      <c r="G39" s="99"/>
      <c r="H39" s="99"/>
      <c r="I39" s="99"/>
    </row>
    <row r="40" spans="1:9" x14ac:dyDescent="0.3">
      <c r="A40" s="99"/>
      <c r="B40" s="99"/>
      <c r="C40" s="99"/>
      <c r="D40" s="99"/>
      <c r="E40" s="99"/>
      <c r="F40" s="99"/>
      <c r="G40" s="99"/>
      <c r="H40" s="99"/>
      <c r="I40" s="99"/>
    </row>
    <row r="41" spans="1:9" x14ac:dyDescent="0.3">
      <c r="A41" s="99"/>
      <c r="B41" s="99"/>
      <c r="C41" s="99"/>
      <c r="D41" s="99"/>
      <c r="E41" s="99"/>
      <c r="F41" s="99"/>
      <c r="G41" s="99"/>
      <c r="H41" s="99"/>
      <c r="I41" s="99"/>
    </row>
  </sheetData>
  <customSheetViews>
    <customSheetView guid="{13344BD5-8CEB-4C4A-AAD5-26D1EACF8C2B}" showGridLines="0" fitToPage="1">
      <selection activeCell="B9" sqref="B9:J9"/>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mergeCells count="11">
    <mergeCell ref="E2:I2"/>
    <mergeCell ref="E3:I3"/>
    <mergeCell ref="A6:E6"/>
    <mergeCell ref="A18:I19"/>
    <mergeCell ref="A23:I24"/>
    <mergeCell ref="A10:I10"/>
    <mergeCell ref="A25:I25"/>
    <mergeCell ref="A8:I8"/>
    <mergeCell ref="A14:I14"/>
    <mergeCell ref="A16:I16"/>
    <mergeCell ref="A20:I21"/>
  </mergeCells>
  <printOptions horizontalCentered="1"/>
  <pageMargins left="0.78740157480314965" right="0.59055118110236227" top="1.5354330708661419" bottom="0.94488188976377963" header="0.31496062992125984" footer="0.70866141732283472"/>
  <pageSetup paperSize="9" scale="93" fitToHeight="0" orientation="portrait" r:id="rId2"/>
  <headerFooter>
    <oddHeader>&amp;L&amp;G&amp;R&amp;"-,Bold"&amp;14
 BEIHILFE ZUR BEWÄLTIGUNG DER
 FOLGEN BESTIMMTER
 NATURKATASTROPHEN</oddHeader>
    <oddFooter xml:space="preserve">&amp;L&amp;8           v1.0  20181010&amp;C&amp;10&amp;A&amp;R&amp;10&amp;P     </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lank document" ma:contentTypeID="0x010100BFEF1462A5D6D24ABF71E3796112B05C008156C2B687E54047B2CAD68C947D16A7" ma:contentTypeVersion="3" ma:contentTypeDescription="" ma:contentTypeScope="" ma:versionID="59c7dc99c255463a73f1ecca666622ad">
  <xsd:schema xmlns:xsd="http://www.w3.org/2001/XMLSchema" xmlns:xs="http://www.w3.org/2001/XMLSchema" xmlns:p="http://schemas.microsoft.com/office/2006/metadata/properties" xmlns:ns2="6d797ff1-cdc0-4194-a446-2a5f07834c6e" targetNamespace="http://schemas.microsoft.com/office/2006/metadata/properties" ma:root="true" ma:fieldsID="677068df5424ba5fa6412df0d414b9ba" ns2:_="">
    <xsd:import namespace="6d797ff1-cdc0-4194-a446-2a5f07834c6e"/>
    <xsd:element name="properties">
      <xsd:complexType>
        <xsd:sequence>
          <xsd:element name="documentManagement">
            <xsd:complexType>
              <xsd:all>
                <xsd:element ref="ns2:Customer_x0020_Name" minOccurs="0"/>
                <xsd:element ref="ns2:Financial_x0020_Code" minOccurs="0"/>
                <xsd:element ref="ns2:ef252763ead0458587e46c9d57d506d1" minOccurs="0"/>
                <xsd:element ref="ns2:TaxCatchAll" minOccurs="0"/>
                <xsd:element ref="ns2:TaxCatchAllLabel" minOccurs="0"/>
                <xsd:element ref="ns2:g3d086bc86e44e86a4fe7b61c7d8fb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797ff1-cdc0-4194-a446-2a5f07834c6e" elementFormDefault="qualified">
    <xsd:import namespace="http://schemas.microsoft.com/office/2006/documentManagement/types"/>
    <xsd:import namespace="http://schemas.microsoft.com/office/infopath/2007/PartnerControls"/>
    <xsd:element name="Customer_x0020_Name" ma:index="8" nillable="true" ma:displayName="Customer Name" ma:default="Pascal FABING" ma:internalName="Customer_x0020_Name">
      <xsd:simpleType>
        <xsd:restriction base="dms:Text">
          <xsd:maxLength value="255"/>
        </xsd:restriction>
      </xsd:simpleType>
    </xsd:element>
    <xsd:element name="Financial_x0020_Code" ma:index="9" nillable="true" ma:displayName="Financial Code" ma:default="1000 - Contrat de performance " ma:internalName="Financial_x0020_Code">
      <xsd:simpleType>
        <xsd:restriction base="dms:Text">
          <xsd:maxLength value="255"/>
        </xsd:restriction>
      </xsd:simpleType>
    </xsd:element>
    <xsd:element name="ef252763ead0458587e46c9d57d506d1" ma:index="10" nillable="true" ma:taxonomy="true" ma:internalName="ef252763ead0458587e46c9d57d506d1" ma:taxonomyFieldName="Scheme" ma:displayName="Scheme" ma:default="2;#RDI Information|d37d10a7-8d8a-47f9-8539-432293cbdc51" ma:fieldId="{ef252763-ead0-4585-87e4-6c9d57d506d1}" ma:sspId="4659c5cd-61ef-40bf-b626-9eb16eb6bc8c" ma:termSetId="45de4c0c-8aa9-4487-b3af-e6ffbf80ce3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f792efda-4de7-4ced-af86-34d39eea4c4c}" ma:internalName="TaxCatchAll" ma:showField="CatchAllData"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f792efda-4de7-4ced-af86-34d39eea4c4c}" ma:internalName="TaxCatchAllLabel" ma:readOnly="true" ma:showField="CatchAllDataLabel"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g3d086bc86e44e86a4fe7b61c7d8fbba" ma:index="14" nillable="true" ma:taxonomy="true" ma:internalName="g3d086bc86e44e86a4fe7b61c7d8fbba" ma:taxonomyFieldName="Project_x0020_Type" ma:displayName="Project Type" ma:default="1;#National Funding|742d8dff-94e3-45fb-844f-c278f2006a54" ma:fieldId="{03d086bc-86e4-4e86-a4fe-7b61c7d8fbba}" ma:sspId="4659c5cd-61ef-40bf-b626-9eb16eb6bc8c" ma:termSetId="45de4c0c-8aa9-4487-b3af-e6ffbf80ce3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4659c5cd-61ef-40bf-b626-9eb16eb6bc8c" ContentTypeId="0x010100BFEF1462A5D6D24ABF71E3796112B05C" PreviousValue="false"/>
</file>

<file path=customXml/item4.xml><?xml version="1.0" encoding="utf-8"?>
<p:properties xmlns:p="http://schemas.microsoft.com/office/2006/metadata/properties" xmlns:xsi="http://www.w3.org/2001/XMLSchema-instance" xmlns:pc="http://schemas.microsoft.com/office/infopath/2007/PartnerControls">
  <documentManagement>
    <ef252763ead0458587e46c9d57d506d1 xmlns="6d797ff1-cdc0-4194-a446-2a5f07834c6e">
      <Terms xmlns="http://schemas.microsoft.com/office/infopath/2007/PartnerControls">
        <TermInfo xmlns="http://schemas.microsoft.com/office/infopath/2007/PartnerControls">
          <TermName xmlns="http://schemas.microsoft.com/office/infopath/2007/PartnerControls">RDI Information</TermName>
          <TermId xmlns="http://schemas.microsoft.com/office/infopath/2007/PartnerControls">d37d10a7-8d8a-47f9-8539-432293cbdc51</TermId>
        </TermInfo>
      </Terms>
    </ef252763ead0458587e46c9d57d506d1>
    <g3d086bc86e44e86a4fe7b61c7d8fbba xmlns="6d797ff1-cdc0-4194-a446-2a5f07834c6e">
      <Terms xmlns="http://schemas.microsoft.com/office/infopath/2007/PartnerControls">
        <TermInfo xmlns="http://schemas.microsoft.com/office/infopath/2007/PartnerControls">
          <TermName xmlns="http://schemas.microsoft.com/office/infopath/2007/PartnerControls">National Funding</TermName>
          <TermId xmlns="http://schemas.microsoft.com/office/infopath/2007/PartnerControls">742d8dff-94e3-45fb-844f-c278f2006a54</TermId>
        </TermInfo>
      </Terms>
    </g3d086bc86e44e86a4fe7b61c7d8fbba>
    <TaxCatchAll xmlns="6d797ff1-cdc0-4194-a446-2a5f07834c6e">
      <Value>2</Value>
      <Value>1</Value>
    </TaxCatchAll>
    <Customer_x0020_Name xmlns="6d797ff1-cdc0-4194-a446-2a5f07834c6e" xsi:nil="true"/>
    <Financial_x0020_Code xmlns="6d797ff1-cdc0-4194-a446-2a5f07834c6e" xsi:nil="true"/>
  </documentManagement>
</p:properties>
</file>

<file path=customXml/itemProps1.xml><?xml version="1.0" encoding="utf-8"?>
<ds:datastoreItem xmlns:ds="http://schemas.openxmlformats.org/officeDocument/2006/customXml" ds:itemID="{3DBBC808-4081-4FDE-AE49-F9F640B315C8}">
  <ds:schemaRefs>
    <ds:schemaRef ds:uri="http://schemas.microsoft.com/sharepoint/v3/contenttype/forms"/>
  </ds:schemaRefs>
</ds:datastoreItem>
</file>

<file path=customXml/itemProps2.xml><?xml version="1.0" encoding="utf-8"?>
<ds:datastoreItem xmlns:ds="http://schemas.openxmlformats.org/officeDocument/2006/customXml" ds:itemID="{37AFCE2F-F201-431F-93DD-2232E71D3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797ff1-cdc0-4194-a446-2a5f07834c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9F4256-30C4-4156-A31F-6D959D7E4F7C}">
  <ds:schemaRefs>
    <ds:schemaRef ds:uri="Microsoft.SharePoint.Taxonomy.ContentTypeSync"/>
  </ds:schemaRefs>
</ds:datastoreItem>
</file>

<file path=customXml/itemProps4.xml><?xml version="1.0" encoding="utf-8"?>
<ds:datastoreItem xmlns:ds="http://schemas.openxmlformats.org/officeDocument/2006/customXml" ds:itemID="{88EAC364-CCD4-48B8-B76E-1668EC1A71DD}">
  <ds:schemaRefs>
    <ds:schemaRef ds:uri="6d797ff1-cdc0-4194-a446-2a5f07834c6e"/>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VORWORT</vt:lpstr>
      <vt:lpstr>ANTRAG</vt:lpstr>
      <vt:lpstr>UNTERNEHMEN</vt:lpstr>
      <vt:lpstr>KMU-ANALYSE</vt:lpstr>
      <vt:lpstr>BESCHREIBUNG DES VORHABENS</vt:lpstr>
      <vt:lpstr>BILANZ NEUES SCHEMA </vt:lpstr>
      <vt:lpstr>GV NEUES SCHEMA + PERSONAL</vt:lpstr>
      <vt:lpstr>EIDESSTATTLICHE VERSICHERUNG</vt:lpstr>
      <vt:lpstr>ERFORDERLICHE BELEGE</vt:lpstr>
      <vt:lpstr>ORGANIGRAMM</vt:lpstr>
      <vt:lpstr>MODELE DE LETTRE DE DEMANDE </vt:lpstr>
      <vt:lpstr>'BESCHREIBUNG DES VORHABENS'!Print_Area</vt:lpstr>
      <vt:lpstr>'BILANZ NEUES SCHEMA '!Print_Area</vt:lpstr>
      <vt:lpstr>'ERFORDERLICHE BELEGE'!Print_Area</vt:lpstr>
      <vt:lpstr>'GV NEUES SCHEMA + PERSONAL'!Print_Area</vt:lpstr>
      <vt:lpstr>'KMU-ANALYSE'!Print_Area</vt:lpstr>
      <vt:lpstr>UNTERNEHMEN!Print_Area</vt:lpstr>
      <vt:lpstr>VORWORT!Print_Area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Grotz</dc:creator>
  <cp:lastModifiedBy>Jun Chen</cp:lastModifiedBy>
  <cp:lastPrinted>2018-10-10T11:09:14Z</cp:lastPrinted>
  <dcterms:created xsi:type="dcterms:W3CDTF">2016-02-01T13:13:59Z</dcterms:created>
  <dcterms:modified xsi:type="dcterms:W3CDTF">2022-02-24T07:38:01Z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0x010100BFEF1462A5D6D24ABF71E3796112B05C008156C2B687E54047B2CAD68C947D16A7</vt:lpwstr>
  </property>
  <property fmtid="{D5CDD505-2E9C-101B-9397-08002B2CF9AE}" pid="3" name="Project Type">
    <vt:lpwstr>1;#National Funding|742d8dff-94e3-45fb-844f-c278f2006a54</vt:lpwstr>
  </property>
  <property fmtid="{D5CDD505-2E9C-101B-9397-08002B2CF9AE}" pid="4" name="Scheme">
    <vt:lpwstr>2;#RDI Information|d37d10a7-8d8a-47f9-8539-432293cbdc51</vt:lpwstr>
  </property>
</Properties>
</file>