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BQW842\"/>
    </mc:Choice>
  </mc:AlternateContent>
  <bookViews>
    <workbookView xWindow="0" yWindow="0" windowWidth="28800" windowHeight="14100" activeTab="1"/>
  </bookViews>
  <sheets>
    <sheet name="PREFACE" sheetId="1" r:id="rId1"/>
    <sheet name="APPLICATION" sheetId="2" r:id="rId2"/>
    <sheet name="BUSINESS" sheetId="3" r:id="rId3"/>
    <sheet name="SME ANALYSIS" sheetId="6" r:id="rId4"/>
    <sheet name="BUSINESS IN DIFFICULTY" sheetId="19" r:id="rId5"/>
    <sheet name="PROJECT DESCRIPTION" sheetId="4" r:id="rId6"/>
    <sheet name="BALANCE SHEET (NEW LAYOUT) " sheetId="7" r:id="rId7"/>
    <sheet name="P&amp;L ACCOUNT (NEW LAYOUT) + STAF" sheetId="9" r:id="rId8"/>
    <sheet name="AFFIDAVIT" sheetId="16" r:id="rId9"/>
    <sheet name="REQUIRED SUPPORTING DOCUMENTS" sheetId="12" r:id="rId10"/>
    <sheet name="ORGANIGRAM" sheetId="13" r:id="rId11"/>
    <sheet name="MODELE DE LETTRE DE DEMANDE " sheetId="14"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Check13" localSheetId="8">'[1]DECLARATION SUR L''HONNEUR'!$C$26</definedName>
    <definedName name="Check14" localSheetId="8">'[1]DECLARATION SUR L''HONNEUR'!$F$26</definedName>
    <definedName name="Check15" localSheetId="8">'[1]DECLARATION SUR L''HONNEUR'!$I$26</definedName>
    <definedName name="Check4" localSheetId="8">'[1]DECLARATION SUR L''HONNEUR'!#REF!</definedName>
    <definedName name="plage" localSheetId="8">#REF!</definedName>
    <definedName name="plage" localSheetId="6">#REF!</definedName>
    <definedName name="plage" localSheetId="4">#REF!</definedName>
    <definedName name="plage" localSheetId="7">#REF!</definedName>
    <definedName name="plage" localSheetId="3">#REF!</definedName>
    <definedName name="plage">#REF!</definedName>
    <definedName name="_xlnm.Print_Area" localSheetId="1">[2]DEMANDE!$A$1:$I$27</definedName>
    <definedName name="_xlnm.Print_Area" localSheetId="2">[3]ENTREPRISE!$A$1:$E$38</definedName>
    <definedName name="_xlnm.Print_Area" localSheetId="0">'[4]AVANT PROPOS'!$B$2:$J$26</definedName>
    <definedName name="_xlnm.Print_Area" localSheetId="9">'[5]PIECES A JOINDRE'!$A$1:$I$31</definedName>
    <definedName name="_xlnm.Print_Area" localSheetId="3">'SME ANALYSIS'!$A$3:$K$44</definedName>
    <definedName name="règlement" localSheetId="4">#REF!</definedName>
    <definedName name="règlement">'[6]PP NOUVEAU SCHEMA + EFFECTIFS'!$F$11</definedName>
    <definedName name="Texte28" localSheetId="2">[3]ENTREPRISE!#REF!</definedName>
    <definedName name="Texte29" localSheetId="2">[3]ENTREPRISE!#REF!</definedName>
    <definedName name="x" localSheetId="8">#REF!</definedName>
    <definedName name="x" localSheetId="4">#REF!</definedName>
    <definedName name="x">#REF!</definedName>
    <definedName name="xxx" localSheetId="8">#REF!</definedName>
    <definedName name="xxx" localSheetId="4">#REF!</definedName>
    <definedName name="xxx">#REF!</definedName>
    <definedName name="Z_13344BD5_8CEB_4C4A_AAD5_26D1EACF8C2B_.wvu.PrintArea" localSheetId="8" hidden="1">'[1]DECLARATION SUR L''HONNEUR'!$A$1:$J$33</definedName>
    <definedName name="Z_13344BD5_8CEB_4C4A_AAD5_26D1EACF8C2B_.wvu.PrintArea" localSheetId="1" hidden="1">[2]DEMANDE!$A$1:$I$27</definedName>
    <definedName name="Z_13344BD5_8CEB_4C4A_AAD5_26D1EACF8C2B_.wvu.PrintArea" localSheetId="6" hidden="1">'[7]BILAN NOUVEAU SCHEMA '!$B$2:$G$111</definedName>
    <definedName name="Z_13344BD5_8CEB_4C4A_AAD5_26D1EACF8C2B_.wvu.PrintArea" localSheetId="2" hidden="1">[3]ENTREPRISE!$B$1:$E$38</definedName>
    <definedName name="Z_13344BD5_8CEB_4C4A_AAD5_26D1EACF8C2B_.wvu.PrintArea" localSheetId="10" hidden="1">[8]ORGANIGRAMME!$A$2:$D$37</definedName>
    <definedName name="Z_13344BD5_8CEB_4C4A_AAD5_26D1EACF8C2B_.wvu.PrintArea" localSheetId="7" hidden="1">'[6]PP NOUVEAU SCHEMA + EFFECTIFS'!$B$2:$E$42</definedName>
    <definedName name="Z_13344BD5_8CEB_4C4A_AAD5_26D1EACF8C2B_.wvu.PrintArea" localSheetId="0" hidden="1">'[4]AVANT PROPOS'!$B$2:$J$26</definedName>
    <definedName name="Z_13344BD5_8CEB_4C4A_AAD5_26D1EACF8C2B_.wvu.PrintArea" localSheetId="5" hidden="1">'[9]DESCRIPTIF PROJET'!$A$4:$I$22</definedName>
    <definedName name="Z_13344BD5_8CEB_4C4A_AAD5_26D1EACF8C2B_.wvu.PrintArea" localSheetId="9" hidden="1">'[5]PIECES A JOINDRE'!$A$2:$I$27</definedName>
    <definedName name="Z_13344BD5_8CEB_4C4A_AAD5_26D1EACF8C2B_.wvu.PrintArea" localSheetId="3" hidden="1">'[10]ANALYSE PME'!$A$1:$K$43</definedName>
    <definedName name="Z_13344BD5_8CEB_4C4A_AAD5_26D1EACF8C2B_.wvu.PrintTitles" localSheetId="6" hidden="1">'[7]BILAN NOUVEAU SCHEMA '!$2:$3</definedName>
    <definedName name="Z_13344BD5_8CEB_4C4A_AAD5_26D1EACF8C2B_.wvu.PrintTitles" localSheetId="5" hidden="1">'[9]DESCRIPTIF PROJET'!$4:$4</definedName>
    <definedName name="Z_13344BD5_8CEB_4C4A_AAD5_26D1EACF8C2B_.wvu.Rows" localSheetId="0" hidden="1">'[4]AVANT PROPOS'!$11:$11,'[4]AVANT PROPOS'!#REF!</definedName>
    <definedName name="Z_13344BD5_8CEB_4C4A_AAD5_26D1EACF8C2B_.wvu.Rows" localSheetId="5" hidden="1">'[9]DESCRIPTIF PROJET'!#REF!</definedName>
  </definedNames>
  <calcPr calcId="162913"/>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2" l="1"/>
  <c r="E2" i="12"/>
  <c r="D3" i="9"/>
  <c r="E32" i="9"/>
  <c r="D32" i="9"/>
  <c r="E29" i="9"/>
  <c r="D29" i="9"/>
  <c r="E26" i="9"/>
  <c r="D26" i="9"/>
  <c r="E23" i="9"/>
  <c r="D23" i="9"/>
  <c r="E19" i="9"/>
  <c r="D19" i="9"/>
  <c r="E15" i="9"/>
  <c r="E13" i="9" s="1"/>
  <c r="D15" i="9"/>
  <c r="D13" i="9" s="1"/>
  <c r="E10" i="9"/>
  <c r="D10" i="9"/>
  <c r="G107" i="7"/>
  <c r="G104" i="7" s="1"/>
  <c r="F107" i="7"/>
  <c r="F104" i="7" s="1"/>
  <c r="G101" i="7"/>
  <c r="F101" i="7"/>
  <c r="G98" i="7"/>
  <c r="F98" i="7"/>
  <c r="G95" i="7"/>
  <c r="F95" i="7"/>
  <c r="G92" i="7"/>
  <c r="F92" i="7"/>
  <c r="G89" i="7"/>
  <c r="F89" i="7"/>
  <c r="G86" i="7"/>
  <c r="F86" i="7"/>
  <c r="G83" i="7"/>
  <c r="F83" i="7"/>
  <c r="G80" i="7"/>
  <c r="F80" i="7"/>
  <c r="F79" i="7" s="1"/>
  <c r="G74" i="7"/>
  <c r="F74" i="7"/>
  <c r="G67" i="7"/>
  <c r="G63" i="7" s="1"/>
  <c r="G59" i="7" s="1"/>
  <c r="F67" i="7"/>
  <c r="F63" i="7" s="1"/>
  <c r="F59" i="7" s="1"/>
  <c r="G49" i="7"/>
  <c r="F49" i="7"/>
  <c r="G46" i="7"/>
  <c r="F46" i="7"/>
  <c r="G43" i="7"/>
  <c r="F43" i="7"/>
  <c r="G40" i="7"/>
  <c r="F40" i="7"/>
  <c r="G37" i="7"/>
  <c r="F37" i="7"/>
  <c r="G31" i="7"/>
  <c r="F31" i="7"/>
  <c r="G23" i="7"/>
  <c r="F23" i="7"/>
  <c r="G18" i="7"/>
  <c r="F18" i="7"/>
  <c r="G13" i="7"/>
  <c r="G11" i="7" s="1"/>
  <c r="F13" i="7"/>
  <c r="F11" i="7"/>
  <c r="G6" i="7"/>
  <c r="F6" i="7"/>
  <c r="F3" i="7"/>
  <c r="E13" i="4"/>
  <c r="E12" i="4"/>
  <c r="E4" i="4"/>
  <c r="E3" i="4"/>
  <c r="D4" i="19"/>
  <c r="D3" i="19"/>
  <c r="E4" i="6"/>
  <c r="D35" i="3"/>
  <c r="D6" i="3"/>
  <c r="F10" i="7" l="1"/>
  <c r="G79" i="7"/>
  <c r="G78" i="7" s="1"/>
  <c r="G111" i="7" s="1"/>
  <c r="G10" i="7"/>
  <c r="G36" i="7"/>
  <c r="G30" i="7" s="1"/>
  <c r="F36" i="7"/>
  <c r="F30" i="7" s="1"/>
  <c r="F55" i="7" s="1"/>
  <c r="F78" i="7"/>
  <c r="F111" i="7" s="1"/>
  <c r="F113" i="7" s="1"/>
  <c r="V11" i="19"/>
  <c r="T19" i="19"/>
  <c r="R19" i="19"/>
  <c r="P19" i="19"/>
  <c r="N19" i="19"/>
  <c r="L19" i="19"/>
  <c r="J19" i="19"/>
  <c r="H19" i="19"/>
  <c r="F19" i="19"/>
  <c r="D19" i="19"/>
  <c r="V18" i="19"/>
  <c r="V17" i="19"/>
  <c r="V16" i="19"/>
  <c r="V15" i="19"/>
  <c r="T13" i="19"/>
  <c r="R13" i="19"/>
  <c r="P13" i="19"/>
  <c r="N13" i="19"/>
  <c r="L13" i="19"/>
  <c r="J13" i="19"/>
  <c r="H13" i="19"/>
  <c r="F13" i="19"/>
  <c r="D13" i="19"/>
  <c r="V12" i="19"/>
  <c r="G55" i="7" l="1"/>
  <c r="G113" i="7" s="1"/>
  <c r="V13" i="19"/>
  <c r="V19" i="19"/>
  <c r="A17" i="16" l="1"/>
  <c r="A9" i="16"/>
  <c r="A11" i="16" s="1"/>
  <c r="A13" i="16" s="1"/>
  <c r="F5" i="7" l="1"/>
  <c r="F58" i="7" s="1"/>
  <c r="D5" i="9" l="1"/>
  <c r="E5" i="9" s="1"/>
  <c r="G5" i="7"/>
  <c r="G58" i="7" s="1"/>
  <c r="K34" i="6" l="1"/>
  <c r="J34" i="6"/>
  <c r="I34" i="6"/>
  <c r="K33" i="6"/>
  <c r="J33" i="6"/>
  <c r="I33" i="6"/>
  <c r="K32" i="6"/>
  <c r="J32" i="6"/>
  <c r="I32" i="6"/>
  <c r="K31" i="6"/>
  <c r="J31" i="6"/>
  <c r="I31" i="6"/>
  <c r="K30" i="6"/>
  <c r="J30" i="6"/>
  <c r="I30" i="6"/>
  <c r="K23" i="6"/>
  <c r="J23" i="6"/>
  <c r="I23" i="6"/>
  <c r="K22" i="6"/>
  <c r="J22" i="6"/>
  <c r="I22" i="6"/>
  <c r="K21" i="6"/>
  <c r="J21" i="6"/>
  <c r="I21" i="6"/>
  <c r="K20" i="6"/>
  <c r="J20" i="6"/>
  <c r="I20" i="6"/>
  <c r="K19" i="6"/>
  <c r="J19" i="6"/>
  <c r="I19" i="6"/>
  <c r="I24" i="6" l="1"/>
  <c r="E43" i="6" s="1"/>
  <c r="K35" i="6"/>
  <c r="J24" i="6"/>
  <c r="K24" i="6"/>
  <c r="J43" i="6" s="1"/>
  <c r="I35" i="6"/>
  <c r="J35" i="6"/>
  <c r="H43" i="6" l="1"/>
</calcChain>
</file>

<file path=xl/sharedStrings.xml><?xml version="1.0" encoding="utf-8"?>
<sst xmlns="http://schemas.openxmlformats.org/spreadsheetml/2006/main" count="370" uniqueCount="305">
  <si>
    <r>
      <t xml:space="preserve">This document is intended to be a </t>
    </r>
    <r>
      <rPr>
        <b/>
        <sz val="11"/>
        <color theme="1"/>
        <rFont val="Calibri"/>
        <family val="2"/>
        <scheme val="minor"/>
      </rPr>
      <t>guideline</t>
    </r>
    <r>
      <rPr>
        <sz val="11"/>
        <color theme="1"/>
        <rFont val="Calibri"/>
        <family val="2"/>
        <scheme val="minor"/>
      </rPr>
      <t xml:space="preserve"> for businesses in drawing up their request for public intervention in support of: </t>
    </r>
  </si>
  <si>
    <t>Ministers may grant support to small or a medium-sized enterprises to enable them to take part in trade shows.</t>
  </si>
  <si>
    <r>
      <rPr>
        <b/>
        <sz val="11"/>
        <color theme="1"/>
        <rFont val="Calibri"/>
        <family val="2"/>
        <scheme val="minor"/>
      </rPr>
      <t>Eligible costs</t>
    </r>
    <r>
      <rPr>
        <sz val="11"/>
        <color theme="1"/>
        <rFont val="Calibri"/>
        <family val="2"/>
        <scheme val="minor"/>
      </rPr>
      <t xml:space="preserve"> are those costs incurred for the rental, setting up and manning of a stand when a business participates in a specific fair for the first time.</t>
    </r>
  </si>
  <si>
    <t>The maximum intensity of the aid may not exceed 25% of the eligible costs for participating in national trade shows.</t>
  </si>
  <si>
    <t>The size of the company is defined in accordance with the stipulations of Annexe I of Commission Regulation (EU) No. 651/2014 of 17 June 2014.</t>
  </si>
  <si>
    <t xml:space="preserve">The business should abide by the version of the guidelines in force at the time of application when drafting its application for SME investment aid. </t>
  </si>
  <si>
    <t>The business undertakes to submit the completed and signed application form, along with the relevant supporting documents, prior to the start of the project – i.e. before entering into any binding commitments – to:</t>
  </si>
  <si>
    <r>
      <t xml:space="preserve">Ministère de l’Économie
L-2914 Luxembourg
Email: </t>
    </r>
    <r>
      <rPr>
        <b/>
        <sz val="11"/>
        <color theme="4"/>
        <rFont val="Calibri"/>
        <family val="2"/>
        <scheme val="minor"/>
      </rPr>
      <t>pme@eco.etat.lu</t>
    </r>
  </si>
  <si>
    <t>The Ministry of the Economy reserves the right to request any further information they deem necessary to properly understand the project.</t>
  </si>
  <si>
    <t>These documents are also available in German and French.</t>
  </si>
  <si>
    <t>(Please fill in only the white cells. The grey cells will be filled in automatically when the application is complete)</t>
  </si>
  <si>
    <t>The business</t>
  </si>
  <si>
    <t>hereby applies for financial aid</t>
  </si>
  <si>
    <t>from the Ministry of the Economy as described below:</t>
  </si>
  <si>
    <t>Total cost of the project (EUR):</t>
  </si>
  <si>
    <t>EUR</t>
  </si>
  <si>
    <t>Maximum amount of State aid applied for (EUR):</t>
  </si>
  <si>
    <t>Form of financial aid (e.g. capital subsidy, recoverable advance, etc.)</t>
  </si>
  <si>
    <t>Project title:</t>
  </si>
  <si>
    <t>Project start date:</t>
  </si>
  <si>
    <t>Planned completion date:</t>
  </si>
  <si>
    <t>Location of the project (commune):</t>
  </si>
  <si>
    <t>Presentation of the business</t>
  </si>
  <si>
    <t>1. Data on the applicant business</t>
  </si>
  <si>
    <t>Identification of the business</t>
  </si>
  <si>
    <t>Business name:</t>
  </si>
  <si>
    <t>Address:</t>
  </si>
  <si>
    <t>Date of incorporation:</t>
  </si>
  <si>
    <t>Description of primary activity:</t>
  </si>
  <si>
    <t>NACE code of the business and, where applicable, NACE code of the project if different from that of the business:</t>
  </si>
  <si>
    <t>Business permit:</t>
  </si>
  <si>
    <t xml:space="preserve">No.                                                                                   </t>
  </si>
  <si>
    <t xml:space="preserve">of  </t>
  </si>
  <si>
    <t>(to be attached to the dossier in case of a first-time application)</t>
  </si>
  <si>
    <t>Operating permit for classified establishments:</t>
  </si>
  <si>
    <t>VAT number:</t>
  </si>
  <si>
    <t>National identification number (11 digits):</t>
  </si>
  <si>
    <t xml:space="preserve">Register of Companies Number (letter + 5 digits): </t>
  </si>
  <si>
    <t>Bank:</t>
  </si>
  <si>
    <t xml:space="preserve">IBAN: </t>
  </si>
  <si>
    <t>LU</t>
  </si>
  <si>
    <t>BIC:</t>
  </si>
  <si>
    <t>Identity of contact person</t>
  </si>
  <si>
    <t>Surname, First name:</t>
  </si>
  <si>
    <t>Job title:</t>
  </si>
  <si>
    <t>Telephone:</t>
  </si>
  <si>
    <t>Email:</t>
  </si>
  <si>
    <t xml:space="preserve">Business's share ownership </t>
  </si>
  <si>
    <r>
      <t xml:space="preserve">1. Please provide an </t>
    </r>
    <r>
      <rPr>
        <b/>
        <sz val="11"/>
        <rFont val="Calibri"/>
        <family val="2"/>
      </rPr>
      <t xml:space="preserve"> </t>
    </r>
    <r>
      <rPr>
        <sz val="11"/>
        <rFont val="Calibri"/>
        <family val="2"/>
      </rPr>
      <t>organigram</t>
    </r>
    <r>
      <rPr>
        <b/>
        <sz val="11"/>
        <rFont val="Calibri"/>
        <family val="2"/>
      </rPr>
      <t xml:space="preserve"> </t>
    </r>
    <r>
      <rPr>
        <sz val="11"/>
        <rFont val="Calibri"/>
        <family val="2"/>
      </rPr>
      <t xml:space="preserve">(see template in the worksheet labelled" </t>
    </r>
    <r>
      <rPr>
        <b/>
        <sz val="11"/>
        <rFont val="Calibri"/>
        <family val="2"/>
      </rPr>
      <t>ORGANIGRAM</t>
    </r>
    <r>
      <rPr>
        <sz val="11"/>
        <rFont val="Calibri"/>
        <family val="2"/>
      </rPr>
      <t>" )</t>
    </r>
  </si>
  <si>
    <r>
      <t>2. Please fill in the table in the worksheet labelled "</t>
    </r>
    <r>
      <rPr>
        <b/>
        <sz val="11"/>
        <rFont val="Calibri"/>
        <family val="2"/>
      </rPr>
      <t>SME ANALYSIS</t>
    </r>
    <r>
      <rPr>
        <sz val="11"/>
        <rFont val="Calibri"/>
        <family val="2"/>
      </rPr>
      <t>" or use the European Commissions's self-assessment wizard, referred to in the same sheet.</t>
    </r>
  </si>
  <si>
    <t>2. Employment information</t>
  </si>
  <si>
    <r>
      <t xml:space="preserve">Number of staff at the time of the application (full-time equivalent)
</t>
    </r>
    <r>
      <rPr>
        <sz val="10"/>
        <color theme="1"/>
        <rFont val="Calibri"/>
        <family val="2"/>
      </rPr>
      <t>Please provide a certificate concerning the number of employees (can be obtained from the CCSS: http://www.ccss.lu/certificats/employeurs/certificat-renseignant-sur-le-nombre-de-salaries-occupes/)</t>
    </r>
  </si>
  <si>
    <t>Employees</t>
  </si>
  <si>
    <t>including full-time equivalents</t>
  </si>
  <si>
    <t>including part-time equivalents</t>
  </si>
  <si>
    <t>Total</t>
  </si>
  <si>
    <t xml:space="preserve">N.B. Businesses have 2 options in order to calculate their size: </t>
  </si>
  <si>
    <t>1) filling in the tables in this tab: "SME ANALYSIS"</t>
  </si>
  <si>
    <t xml:space="preserve">2) using the SME self-assessment wizard: </t>
  </si>
  <si>
    <t>http://ec.europa.eu/growth/tools-databases/SME-Wizard/smeq.do;SME_SESSION_ID=cv-HEBnnGVjauztPtScHuPnaeKKl1Dmdzg6A2jGYWZDpA6WfAFym!1028861268?execution=e1s1&amp;locale=fr</t>
  </si>
  <si>
    <t>SME analysis of the business</t>
  </si>
  <si>
    <t xml:space="preserve">in accordance with Annex I of the General Block Exemption Regulation (GBER) 651/2014 </t>
  </si>
  <si>
    <t xml:space="preserve">The data must be filled in for the white cells. The values in the light blue cells will be calculated automatically.  </t>
  </si>
  <si>
    <t xml:space="preserve">Information concerning the business itself, or the consolidated data including the applicant business. </t>
  </si>
  <si>
    <t>Table 1</t>
  </si>
  <si>
    <r>
      <t xml:space="preserve">Corporate name
</t>
    </r>
    <r>
      <rPr>
        <i/>
        <sz val="11"/>
        <rFont val="Calibri"/>
        <family val="2"/>
        <scheme val="minor"/>
      </rPr>
      <t>(examples Xyzxyz SA, or DefDef Sàrl, etc.</t>
    </r>
  </si>
  <si>
    <t>Closing date of last financial year</t>
  </si>
  <si>
    <t>Jobs (in full-time equivalents)</t>
  </si>
  <si>
    <t>Turnover 
[EUR]</t>
  </si>
  <si>
    <t>Balance sheet total 
[EUR]</t>
  </si>
  <si>
    <t xml:space="preserve">If the data in Table 1 is derived from consolidated data, indicate the name of the consolidated entities in Table 3, without specifying numerical values for each of the entities. </t>
  </si>
  <si>
    <r>
      <t xml:space="preserve">Data on </t>
    </r>
    <r>
      <rPr>
        <b/>
        <u/>
        <sz val="11"/>
        <rFont val="Calibri"/>
        <family val="2"/>
        <scheme val="minor"/>
      </rPr>
      <t>partner businesses</t>
    </r>
    <r>
      <rPr>
        <b/>
        <sz val="11"/>
        <rFont val="Calibri"/>
        <family val="2"/>
        <scheme val="minor"/>
      </rPr>
      <t xml:space="preserve"> as required by art. 3.(2) of Annex I to the GBER</t>
    </r>
  </si>
  <si>
    <t>Table 2</t>
  </si>
  <si>
    <t>Corporate name</t>
  </si>
  <si>
    <t>Jobs (FTE)</t>
  </si>
  <si>
    <t>% holding</t>
  </si>
  <si>
    <t>Number of jobs taken into consideration for SME analysis</t>
  </si>
  <si>
    <t>Turnover taken into consideration for SME analysis [EUR]</t>
  </si>
  <si>
    <t>Balance sheet total taken into consideration for SME analysis [EUR]</t>
  </si>
  <si>
    <t>1.</t>
  </si>
  <si>
    <t>2.</t>
  </si>
  <si>
    <t>3.</t>
  </si>
  <si>
    <t>4.</t>
  </si>
  <si>
    <t>5.</t>
  </si>
  <si>
    <t>Rows may be added as needed.</t>
  </si>
  <si>
    <t>Total for partner businesses</t>
  </si>
  <si>
    <r>
      <t xml:space="preserve">Data on </t>
    </r>
    <r>
      <rPr>
        <b/>
        <u/>
        <sz val="11"/>
        <rFont val="Calibri"/>
        <family val="2"/>
        <scheme val="minor"/>
      </rPr>
      <t>affiliated businesses</t>
    </r>
    <r>
      <rPr>
        <b/>
        <sz val="11"/>
        <rFont val="Calibri"/>
        <family val="2"/>
        <scheme val="minor"/>
      </rPr>
      <t xml:space="preserve"> as required by art. 3.(3) of Annex I to the GBER</t>
    </r>
  </si>
  <si>
    <t>Table 3</t>
  </si>
  <si>
    <t>Jobs</t>
  </si>
  <si>
    <t>Total for affiliated businesses</t>
  </si>
  <si>
    <t>In Table 2, state the partner businesses for each of the affiliated businesses.</t>
  </si>
  <si>
    <t>Summary of business characteristics</t>
  </si>
  <si>
    <t>Number of employees</t>
  </si>
  <si>
    <t>Turnover [EUR]</t>
  </si>
  <si>
    <t>Balance sheet [EUR]</t>
  </si>
  <si>
    <t>Analysis of business in difficulty</t>
  </si>
  <si>
    <t>Business name</t>
  </si>
  <si>
    <t>Project title</t>
  </si>
  <si>
    <r>
      <t xml:space="preserve">For the verification of this criterion, the analysis will consider </t>
    </r>
    <r>
      <rPr>
        <b/>
        <sz val="14"/>
        <color theme="1"/>
        <rFont val="Calibri"/>
        <family val="2"/>
        <scheme val="minor"/>
      </rPr>
      <t>the applicant business and all its affiliated businesses</t>
    </r>
    <r>
      <rPr>
        <sz val="11"/>
        <color theme="1"/>
        <rFont val="Calibri"/>
        <family val="2"/>
        <scheme val="minor"/>
      </rPr>
      <t>.</t>
    </r>
  </si>
  <si>
    <t>Year*</t>
  </si>
  <si>
    <t>201x</t>
  </si>
  <si>
    <t>Applicant</t>
  </si>
  <si>
    <t>business</t>
  </si>
  <si>
    <t>affiliated business 1</t>
  </si>
  <si>
    <t>affiliated business 2</t>
  </si>
  <si>
    <t>affiliated business 3</t>
  </si>
  <si>
    <t>affiliated business 4</t>
  </si>
  <si>
    <t>affiliated business 5</t>
  </si>
  <si>
    <t>affiliated business 6</t>
  </si>
  <si>
    <t>affiliated business 7</t>
  </si>
  <si>
    <t>affiliated business 8</t>
  </si>
  <si>
    <t>Subscribed capital**</t>
  </si>
  <si>
    <t>Share premiums</t>
  </si>
  <si>
    <t>Capital/2**</t>
  </si>
  <si>
    <t>Reserves</t>
  </si>
  <si>
    <t>Deposits, subsidies</t>
  </si>
  <si>
    <t>Profit/loss carried forward</t>
  </si>
  <si>
    <t>Result for financial year</t>
  </si>
  <si>
    <t>"Reserves" + Aggregate results</t>
  </si>
  <si>
    <t>* please only report figures from the final annual financial statements. (Depending on the period of examination, more recent but provisional annual statements may also be required by the granting authority)</t>
  </si>
  <si>
    <t>** or equity capital (where applicable)</t>
  </si>
  <si>
    <r>
      <rPr>
        <b/>
        <sz val="9"/>
        <rFont val="Calibri"/>
        <family val="2"/>
        <scheme val="minor"/>
      </rPr>
      <t>Exhaustion of share capital**:</t>
    </r>
    <r>
      <rPr>
        <sz val="9"/>
        <rFont val="Calibri"/>
        <family val="2"/>
        <scheme val="minor"/>
      </rPr>
      <t xml:space="preserve">
« </t>
    </r>
    <r>
      <rPr>
        <i/>
        <sz val="9"/>
        <rFont val="Calibri"/>
        <family val="2"/>
        <scheme val="minor"/>
      </rPr>
      <t>Share capital is exhausted when subtracting aggregate losses from reserves produces a negative aggregate amount greater than half the subscribed share capital/equity capital.</t>
    </r>
    <r>
      <rPr>
        <sz val="9"/>
        <rFont val="Calibri"/>
        <family val="2"/>
        <scheme val="minor"/>
      </rPr>
      <t xml:space="preserve"> » (cf. General Block Exemption Regulation No. 651/2014)
The business is deemed to be in difficulty if:
("Reserves" + Aggregate results) &lt; - (Capital or equity capital/2)
Where:
"Reserves" = Reserves (12+13) + Downpayments on dividends (15) + Capital investment subsidies (16) + Immunised capital gains (17)
Aggregate results = Results brought forward (141) + Result for financial year (142)
Capital = Subscribed capital (101) + Share premiums (111)</t>
    </r>
  </si>
  <si>
    <t>Description of the project</t>
  </si>
  <si>
    <t>1. Nature of the project</t>
  </si>
  <si>
    <t>Place</t>
  </si>
  <si>
    <t>Duration of participation dd/mm/yyyy - dd/mm/yyyy</t>
  </si>
  <si>
    <t>Duration of trade show dd/mm/yyyy - dd/mm/yyyy</t>
  </si>
  <si>
    <t>Total cost of the project (EUR):</t>
  </si>
  <si>
    <t>Maximum amount of State aid applied for (EUR):</t>
  </si>
  <si>
    <t xml:space="preserve">2. Reasons for the project and expected outcome </t>
  </si>
  <si>
    <t>Please describe why you wish to take part in the trade show, and what the expected outcomes are.</t>
  </si>
  <si>
    <t>Last financial year</t>
  </si>
  <si>
    <t>NEW LAYOUT</t>
  </si>
  <si>
    <t>Name of applicant business</t>
  </si>
  <si>
    <t>Currency: EUR</t>
  </si>
  <si>
    <t>ASSETS</t>
  </si>
  <si>
    <t>A. Subscribed capital unpaid</t>
  </si>
  <si>
    <t>I. Subscribed capital not called</t>
  </si>
  <si>
    <t xml:space="preserve">II. Subscribed capital called but not paid </t>
  </si>
  <si>
    <t>B. Start-up expenses</t>
  </si>
  <si>
    <t>C. Fixed assets</t>
  </si>
  <si>
    <t>I. Intangible fixed assets</t>
  </si>
  <si>
    <t>1. Development costs</t>
  </si>
  <si>
    <t>2. Concessions, patents, licences, trademarks, and similar rights and assets if they were</t>
  </si>
  <si>
    <t>a) acquired for consideration, but do not fall under C.I.3</t>
  </si>
  <si>
    <t>b) created by the business itself</t>
  </si>
  <si>
    <t>3. Goodwill, if acquired for consideration</t>
  </si>
  <si>
    <t>4. Deposits paid and intangible assets in the process of acquisition</t>
  </si>
  <si>
    <t>II. Tangible assets</t>
  </si>
  <si>
    <t>1. Land and buildings</t>
  </si>
  <si>
    <t>2. Technical installations and machines</t>
  </si>
  <si>
    <t>3. Other installations, equipment and property</t>
  </si>
  <si>
    <t>4. Deposits paid and tangible assets in the process of acquisition</t>
  </si>
  <si>
    <t>III. Capital assets</t>
  </si>
  <si>
    <t>1. Shares in affiliated businesses</t>
  </si>
  <si>
    <t>2. Receivables from affiliated businesses</t>
  </si>
  <si>
    <t>3. Equity holdings</t>
  </si>
  <si>
    <t>4. Receivables from businesses in which the business holds equity</t>
  </si>
  <si>
    <t>5. Securities held as fixed assets</t>
  </si>
  <si>
    <t>6. Other loans</t>
  </si>
  <si>
    <t>D. Current assets</t>
  </si>
  <si>
    <t>I. Inventory</t>
  </si>
  <si>
    <t>1. Raw materials and consumables</t>
  </si>
  <si>
    <t>2. Products in the process of manufacturing</t>
  </si>
  <si>
    <t>3. Finished products and goods</t>
  </si>
  <si>
    <t>4. Deposits paid</t>
  </si>
  <si>
    <t>II. Receivables</t>
  </si>
  <si>
    <t>1. Receivables resulting from sales and provision of services</t>
  </si>
  <si>
    <t>a) with a residual term to maturity of less than or equal to one year</t>
  </si>
  <si>
    <t>b) with a residual term to maturity of more than one year</t>
  </si>
  <si>
    <t>3. Receivables from businesses in which the business holds equity</t>
  </si>
  <si>
    <t>4. Other receivables</t>
  </si>
  <si>
    <t xml:space="preserve">III. Real property </t>
  </si>
  <si>
    <t>2. Treasury shares or equity shares</t>
  </si>
  <si>
    <t xml:space="preserve">3. Other real property </t>
  </si>
  <si>
    <t>IV. Cash in bank accounts, assets in postal cheque accounts, cheques and cash</t>
  </si>
  <si>
    <t>E. Adjustment accounts</t>
  </si>
  <si>
    <t>BALANCE SHEET TOTAL (ASSETS)</t>
  </si>
  <si>
    <t>OWNED CAPITAL AND LIABILITIES</t>
  </si>
  <si>
    <t>A. Owned capital</t>
  </si>
  <si>
    <t>I. Subscribed capital</t>
  </si>
  <si>
    <t xml:space="preserve">II. Share premiums </t>
  </si>
  <si>
    <t>III. Adjustment reserves</t>
  </si>
  <si>
    <t>IV. Reserves</t>
  </si>
  <si>
    <t>1. Legal reserve</t>
  </si>
  <si>
    <t>2. Reserve for treasury shares or equity shares</t>
  </si>
  <si>
    <t>3. Statutory reserves</t>
  </si>
  <si>
    <t>4. Other reserves, including the fair value reserve</t>
  </si>
  <si>
    <t>a) other available reserves</t>
  </si>
  <si>
    <t>b) other unavailable reserves</t>
  </si>
  <si>
    <t>V. Result brought forward</t>
  </si>
  <si>
    <t>VI. Result for financial year</t>
  </si>
  <si>
    <t>VII. Advance dividends</t>
  </si>
  <si>
    <t>VIII. Capital investment subsidies</t>
  </si>
  <si>
    <t>B. Provisions</t>
  </si>
  <si>
    <t>1. Provisions for pensions and similar obligations</t>
  </si>
  <si>
    <t>2. Provisions for taxes</t>
  </si>
  <si>
    <t>3. Other provisions</t>
  </si>
  <si>
    <t xml:space="preserve">C. Payables </t>
  </si>
  <si>
    <t>1. Debenture loans 1</t>
  </si>
  <si>
    <t>a) Convertible debentures</t>
  </si>
  <si>
    <t xml:space="preserve">    i) with a residual term to maturity of less than or equal to one year</t>
  </si>
  <si>
    <t xml:space="preserve">    ii) with a residual term to maturity of more than one year</t>
  </si>
  <si>
    <t>b) non-convertible debentures</t>
  </si>
  <si>
    <t>2. Payables to credit institutions</t>
  </si>
  <si>
    <t>3. Deposits received on orders, provided they are not separately deducted from inventory</t>
  </si>
  <si>
    <t>4. Payables on purchases and services rendered</t>
  </si>
  <si>
    <t>5. Payables represented by commercial papers</t>
  </si>
  <si>
    <t>6. Payables to affiliated businesses</t>
  </si>
  <si>
    <t>7. Payables to businesses in which the business holds equity</t>
  </si>
  <si>
    <t>8. Other payables</t>
  </si>
  <si>
    <t>a) Tax debt</t>
  </si>
  <si>
    <t>b) Social security debt</t>
  </si>
  <si>
    <t>c) Other payables</t>
  </si>
  <si>
    <t>D. Adjustment accounts</t>
  </si>
  <si>
    <t>BALANCE SHEET TOTAL (OWNED CAPITAL AND LIABILITIES)</t>
  </si>
  <si>
    <t>2017</t>
  </si>
  <si>
    <t>PROFIT AND LOSS ACCOUNT</t>
  </si>
  <si>
    <t>1. Net turnover</t>
  </si>
  <si>
    <t>2. Variation in inventory of finished products and products in the process of manufacturing</t>
  </si>
  <si>
    <t xml:space="preserve">3. Work done by the business on its own behalf, posted to assets </t>
  </si>
  <si>
    <t>4. Other operating revenues</t>
  </si>
  <si>
    <t>5. Raw materials, consumables and other external requirements</t>
  </si>
  <si>
    <t>a) Raw materials and consumables</t>
  </si>
  <si>
    <t>b) Other external requirements</t>
  </si>
  <si>
    <t>6. Staffing costs</t>
  </si>
  <si>
    <t>a) Wages and salaries</t>
  </si>
  <si>
    <t xml:space="preserve">b) Social security contributions </t>
  </si>
  <si>
    <t xml:space="preserve">    i) covering pensions</t>
  </si>
  <si>
    <t xml:space="preserve">
ongoing or periodic activity unrelated to the business's normal OPEX,
such as regular tax consultancy or legal consultancy, or advertising;</t>
  </si>
  <si>
    <t xml:space="preserve">    i) other social security contributions</t>
  </si>
  <si>
    <t xml:space="preserve">c) Other staffing costs </t>
  </si>
  <si>
    <t>7. Value adjustments</t>
  </si>
  <si>
    <t>a) on start-up expenses and on tangible and intangible fixed assets</t>
  </si>
  <si>
    <t>b) on current asset items</t>
  </si>
  <si>
    <t>8. Other operating expenditure</t>
  </si>
  <si>
    <t>9. Revenue from equity holding</t>
  </si>
  <si>
    <t>a) from affiliated businesses</t>
  </si>
  <si>
    <t>b) from equity holdings in other businesses</t>
  </si>
  <si>
    <t>10. Revenue from other real property, other holdings and receivables from fixed assets</t>
  </si>
  <si>
    <t>b) other revenue not shown under a)</t>
  </si>
  <si>
    <t>11. Other interest and other financial income</t>
  </si>
  <si>
    <t>17. Other taxes not shown in sections 1. to 16.</t>
  </si>
  <si>
    <t>18. Result for financial year</t>
  </si>
  <si>
    <t>Affidavit and commitments made by the business</t>
  </si>
  <si>
    <t>I - We* the undersigned (Surname(s) – First name(s) and position of the persons authorised to make binding commitments on the business's behalf) 
 ...................................................................................................................................................</t>
  </si>
  <si>
    <t>Certify that the business (business name): …….............................................................................</t>
  </si>
  <si>
    <t xml:space="preserve">is aware of the following requirements, and undertakes to comply therewith**: </t>
  </si>
  <si>
    <t xml:space="preserve">the project has not commenced prior to valid filing of the aid application with the Ministry of the Economy; </t>
  </si>
  <si>
    <t xml:space="preserve">the applicant business, and the single economic entity to which it belongs, has not been subject to an outstanding recovery order, issued by a previous decision of the European Commission; </t>
  </si>
  <si>
    <t xml:space="preserve">the costs allocated in the context of the project are not covered, either in part or in full, by any public aid scheme. Similarly, the business undertakes not to lodge any new applications for cofinancing for any costs allocated to the project with other national or European authorities; </t>
  </si>
  <si>
    <r>
      <t xml:space="preserve">the business is not a business in difficulty under the terms of article 2, paragraph 18, of the General Block Exemption Regulation (EU </t>
    </r>
    <r>
      <rPr>
        <sz val="11"/>
        <color theme="1"/>
        <rFont val="Calibri"/>
        <family val="2"/>
        <scheme val="minor"/>
      </rPr>
      <t xml:space="preserve">651/2014 of the Commission, of 17 June 2014); </t>
    </r>
  </si>
  <si>
    <t xml:space="preserve">the business undertakes to immediately notify the Ministry of the Economy of any significant alteration in the project (change of direction, stoppage, postponement or reduction in size, etc.) or in its situation (particularly in the event of insolvency, etc.); </t>
  </si>
  <si>
    <t>the business will repay the capital subsidies received, plus the legal interest applicable, in the event of improper management or failure to comply with the generally accepted rules for SME projects, or failure to comply with one or more of its undertakings under the stipulations of Chapter 4 of the law of 09/08/2018 on an aid scheme for small and medium-sized enterprises.</t>
  </si>
  <si>
    <t>the business accepts that the aid to which this agreement pertains, if it exceeds EUR 500,000, will be made public on a website for transparency.</t>
  </si>
  <si>
    <t>the business declares that the information and data provided in this application for financial aid are correct and complete.</t>
  </si>
  <si>
    <t>Furthermore, with respect to the stipulations of Annex I to the General Block Exemption Regulation (EU) 651/2014, the business affirms that it is:</t>
  </si>
  <si>
    <t xml:space="preserve"> a small enterprise </t>
  </si>
  <si>
    <t xml:space="preserve"> a medium-sized enterprise </t>
  </si>
  <si>
    <t>Place</t>
  </si>
  <si>
    <t>Signature and business's stamp:</t>
  </si>
  <si>
    <t>Date</t>
  </si>
  <si>
    <r>
      <rPr>
        <b/>
        <i/>
        <sz val="9"/>
        <color theme="1"/>
        <rFont val="Calibri"/>
        <family val="2"/>
        <scheme val="minor"/>
      </rPr>
      <t xml:space="preserve"> N.B.:</t>
    </r>
    <r>
      <rPr>
        <i/>
        <sz val="9"/>
        <color theme="1"/>
        <rFont val="Calibri"/>
        <family val="2"/>
        <scheme val="minor"/>
      </rPr>
      <t xml:space="preserve">  *Strike out as appropriate
            ** Tick the appropriate boxes</t>
    </r>
  </si>
  <si>
    <t>Mandatory documents</t>
  </si>
  <si>
    <r>
      <t xml:space="preserve"> - Copy of the business permit and the operating permit (</t>
    </r>
    <r>
      <rPr>
        <i/>
        <sz val="11"/>
        <color theme="1"/>
        <rFont val="Calibri"/>
        <family val="2"/>
      </rPr>
      <t>in case of a first application for State aid or in case of an update</t>
    </r>
    <r>
      <rPr>
        <sz val="11"/>
        <color theme="1"/>
        <rFont val="Calibri"/>
        <family val="2"/>
      </rPr>
      <t>)</t>
    </r>
  </si>
  <si>
    <t xml:space="preserve"> - Bank account identification document </t>
  </si>
  <si>
    <t xml:space="preserve"> - Legal organisation chart (modelled on the template in the tab labelled "Organigram") </t>
  </si>
  <si>
    <t xml:space="preserve"> - Certificate as to the number of employees engaged (available on demand from:  http://www.ccss.lu/certificats/ ) </t>
  </si>
  <si>
    <t xml:space="preserve"> - Quotes from suppliers (if available)</t>
  </si>
  <si>
    <t xml:space="preserve"> - Certificate from the organiser of the event, confirming the business's participation</t>
  </si>
  <si>
    <t xml:space="preserve"> - Applicant's annual financial statements for the most recently ended financial year</t>
  </si>
  <si>
    <t xml:space="preserve"> - Group's consolidated accounts, if available, or the annual financial statements of the companies belonging to the group for the most recently ended financial year</t>
  </si>
  <si>
    <t xml:space="preserve"> - Copy of the applicant's articles of association (current or collated version)</t>
  </si>
  <si>
    <t xml:space="preserve"> - Other documents deemed useful (quotes, etc.)</t>
  </si>
  <si>
    <t xml:space="preserve">For example: </t>
  </si>
  <si>
    <t>Subsidiary 1</t>
  </si>
  <si>
    <t>Application for aid for SMEs to take part in national trade fairs</t>
  </si>
  <si>
    <t>In this case, computation and explanations:</t>
  </si>
  <si>
    <t>Companies</t>
  </si>
  <si>
    <t>% of voting rights to use for turnover ,  total balance sheet and number of FTE :</t>
  </si>
  <si>
    <t>grounds</t>
  </si>
  <si>
    <t>Applicant company</t>
  </si>
  <si>
    <t>applicant company</t>
  </si>
  <si>
    <t>Company A1</t>
  </si>
  <si>
    <t>participation &lt; 25 % in applicant company</t>
  </si>
  <si>
    <t>Company A2</t>
  </si>
  <si>
    <t>participation &gt; 50 % in applicant company</t>
  </si>
  <si>
    <t>Company B1</t>
  </si>
  <si>
    <t xml:space="preserve"> Individual B2</t>
  </si>
  <si>
    <t>participation &gt; 50 % in company A2</t>
  </si>
  <si>
    <t>Company C1</t>
  </si>
  <si>
    <t>because participation of B2 &gt;50% in Company C1</t>
  </si>
  <si>
    <t xml:space="preserve">participation of applicant company &lt; 25 % </t>
  </si>
  <si>
    <t>Subsidiary  2</t>
  </si>
  <si>
    <t xml:space="preserve">25 % &lt; participation of applicant company &lt; 50 % </t>
  </si>
  <si>
    <t>Name of trade fair</t>
  </si>
  <si>
    <r>
      <rPr>
        <b/>
        <sz val="11"/>
        <color theme="1"/>
        <rFont val="Calibri"/>
        <family val="2"/>
        <scheme val="minor"/>
      </rPr>
      <t>Legal foundation</t>
    </r>
    <r>
      <rPr>
        <sz val="11"/>
        <color theme="1"/>
        <rFont val="Calibri"/>
        <family val="2"/>
        <scheme val="minor"/>
      </rPr>
      <t>:    Art. 6 of the law of 9 August 2018 on an aid scheme for small and medium-sized enterprises.</t>
    </r>
  </si>
  <si>
    <r>
      <rPr>
        <b/>
        <sz val="11"/>
        <color theme="1"/>
        <rFont val="Calibri"/>
        <family val="2"/>
        <scheme val="minor"/>
      </rPr>
      <t>Subject:</t>
    </r>
    <r>
      <rPr>
        <sz val="11"/>
        <color theme="1"/>
        <rFont val="Calibri"/>
        <family val="2"/>
        <scheme val="minor"/>
      </rPr>
      <t xml:space="preserve"> aid application under art. 6 of the law of 9 August 2018 on an aid scheme for small and medium-sized enterprises.</t>
    </r>
  </si>
  <si>
    <t xml:space="preserve">1. Equity in affiliated businesses </t>
  </si>
  <si>
    <t>Number of jobs at the end of the financial year</t>
  </si>
  <si>
    <t>Aid for SMEs to take part in national fairs</t>
  </si>
  <si>
    <r>
      <t>The information collected in this application for public intervention is processed by computer in accordance with the stipulations of the law of 1 August 2018 on the organisation of the National Commission for Data Protection and the General Regime on Data Protection.</t>
    </r>
    <r>
      <rPr>
        <sz val="11"/>
        <rFont val="Calibri"/>
        <family val="2"/>
        <scheme val="minor"/>
      </rPr>
      <t xml:space="preserve"> </t>
    </r>
  </si>
  <si>
    <t>Date, location</t>
  </si>
  <si>
    <t>Signature (surname-first name, position)</t>
  </si>
  <si>
    <t>Company 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</si>
</sst>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 #,##0.00_-;_-* &quot;-&quot;??_-;_-@_-"/>
    <numFmt numFmtId="165" formatCode="#,##0\ &quot;€&quot;"/>
    <numFmt numFmtId="166" formatCode="#,##0.00;[White]\(#,##0.00\);0.00"/>
    <numFmt numFmtId="167" formatCode="#,##0.00&quot;     &quot;;[White]\(#,##0.00\);0.00"/>
    <numFmt numFmtId="168" formatCode="#,##0.00&quot;       &quot;;[White]\(#,##0.00\);0.00"/>
    <numFmt numFmtId="169" formatCode="#,##0.00&quot;%&quot;;[White]\(#,##0.00\);[White]\(0.00\)&quot;%&quot;"/>
    <numFmt numFmtId="170" formatCode="#,##0.00&quot;            &quot;;[White]\(#,##0.00\);"/>
    <numFmt numFmtId="171" formatCode="#,##0.00&quot;      &quot;;[White]\(#,##0.00\);"/>
    <numFmt numFmtId="172" formatCode="#,##0.00&quot;          &quot;;[White]\(#,##0.00\);"/>
    <numFmt numFmtId="173" formatCode="#,##0.00&quot;     &quot;;[White]\(#,##0.00\);"/>
    <numFmt numFmtId="174" formatCode="#,##0.00;[White]\(#,##0.00\);"/>
    <numFmt numFmtId="175" formatCode="dd/mm/yyyy;@"/>
    <numFmt numFmtId="176" formatCode="_-&quot;£&quot;* #,##0.00_-;\-&quot;£&quot;* #,##0.00_-;_-&quot;£&quot;* &quot;-&quot;??_-;_-@_-"/>
    <numFmt numFmtId="177" formatCode="_-* #,##0.00\ &quot;FB&quot;_-;\-* #,##0.00\ &quot;FB&quot;_-;_-* &quot;-&quot;??\ &quot;FB&quot;_-;_-@_-"/>
    <numFmt numFmtId="178" formatCode="_-* #,##0.00\ [$€-46E]_-;\-* #,##0.00\ [$€-46E]_-;_-* &quot;-&quot;??\ [$€-46E]_-;_-@_-"/>
  </numFmts>
  <fonts count="55"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u/>
      <sz val="11"/>
      <name val="Calibri"/>
      <family val="2"/>
      <scheme val="minor"/>
    </font>
    <font>
      <b/>
      <sz val="16"/>
      <color theme="1"/>
      <name val="Arial"/>
      <family val="2"/>
    </font>
    <font>
      <b/>
      <sz val="18"/>
      <color theme="1"/>
      <name val="Arial"/>
      <family val="2"/>
    </font>
    <font>
      <b/>
      <i/>
      <sz val="9"/>
      <color theme="1"/>
      <name val="Calibri"/>
      <family val="2"/>
      <scheme val="minor"/>
    </font>
    <font>
      <sz val="9"/>
      <name val="Calibri"/>
      <family val="2"/>
      <scheme val="minor"/>
    </font>
    <font>
      <b/>
      <sz val="9"/>
      <name val="Calibri"/>
      <family val="2"/>
      <scheme val="minor"/>
    </font>
    <font>
      <i/>
      <sz val="9"/>
      <name val="Calibri"/>
      <family val="2"/>
      <scheme val="minor"/>
    </font>
    <font>
      <i/>
      <sz val="8"/>
      <name val="Arial"/>
      <family val="2"/>
    </font>
    <font>
      <i/>
      <sz val="10"/>
      <name val="Arial"/>
      <family val="2"/>
    </font>
    <font>
      <b/>
      <sz val="14"/>
      <color theme="1"/>
      <name val="Calibri"/>
      <family val="2"/>
      <scheme val="minor"/>
    </font>
    <font>
      <sz val="10"/>
      <color theme="1"/>
      <name val="Calibri"/>
      <family val="2"/>
    </font>
    <font>
      <i/>
      <sz val="11"/>
      <color theme="1"/>
      <name val="Calibri"/>
      <family val="2"/>
    </font>
    <font>
      <b/>
      <sz val="11"/>
      <color theme="4"/>
      <name val="Calibri"/>
      <family val="2"/>
      <scheme val="minor"/>
    </font>
    <font>
      <sz val="10"/>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2"/>
        <bgColor indexed="64"/>
      </patternFill>
    </fill>
  </fills>
  <borders count="100">
    <border>
      <left/>
      <right/>
      <top/>
      <bottom/>
      <diagonal/>
    </border>
    <border>
      <left/>
      <right/>
      <top/>
      <bottom style="double">
        <color rgb="FF000000"/>
      </bottom>
      <diagonal/>
    </border>
    <border>
      <left/>
      <right style="double">
        <color rgb="FF000000"/>
      </right>
      <top/>
      <bottom style="double">
        <color rgb="FF000000"/>
      </bottom>
      <diagonal/>
    </border>
    <border>
      <left/>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auto="1"/>
      </left>
      <right/>
      <top style="double">
        <color auto="1"/>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style="thin">
        <color rgb="FF000000"/>
      </right>
      <top style="thin">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style="double">
        <color rgb="FF000000"/>
      </left>
      <right/>
      <top/>
      <bottom style="thin">
        <color rgb="FF000000"/>
      </bottom>
      <diagonal/>
    </border>
    <border>
      <left/>
      <right/>
      <top/>
      <bottom style="thin">
        <color rgb="FF000000"/>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style="double">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right style="double">
        <color rgb="FF000000"/>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rgb="FF000000"/>
      </top>
      <bottom style="thin">
        <color indexed="64"/>
      </bottom>
      <diagonal/>
    </border>
  </borders>
  <cellStyleXfs count="9">
    <xf numFmtId="0" fontId="0" fillId="0" borderId="0"/>
    <xf numFmtId="164" fontId="2" fillId="0" borderId="0" applyFont="0" applyFill="0" applyBorder="0" applyAlignment="0" applyProtection="0"/>
    <xf numFmtId="0" fontId="22" fillId="0" borderId="0"/>
    <xf numFmtId="164" fontId="22" fillId="0" borderId="0" applyFont="0" applyFill="0" applyBorder="0" applyAlignment="0" applyProtection="0"/>
    <xf numFmtId="164" fontId="2" fillId="0" borderId="0" applyFont="0" applyFill="0" applyBorder="0" applyAlignment="0" applyProtection="0"/>
    <xf numFmtId="176" fontId="2" fillId="0" borderId="0" applyFont="0" applyFill="0" applyBorder="0" applyAlignment="0" applyProtection="0"/>
    <xf numFmtId="0" fontId="25" fillId="0" borderId="0" applyNumberFormat="0" applyFill="0" applyBorder="0" applyAlignment="0" applyProtection="0"/>
    <xf numFmtId="0" fontId="22" fillId="0" borderId="0"/>
    <xf numFmtId="177" fontId="22" fillId="0" borderId="0" applyFont="0" applyFill="0" applyBorder="0" applyAlignment="0" applyProtection="0"/>
  </cellStyleXfs>
  <cellXfs count="535">
    <xf numFmtId="0" fontId="0" fillId="0" borderId="0" xfId="0"/>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vertical="center"/>
      <protection locked="0"/>
    </xf>
    <xf numFmtId="0" fontId="15" fillId="0" borderId="0" xfId="0" applyFont="1" applyProtection="1">
      <protection locked="0"/>
    </xf>
    <xf numFmtId="0" fontId="16" fillId="0" borderId="0" xfId="0" applyFont="1" applyAlignment="1" applyProtection="1">
      <alignment vertical="center"/>
      <protection locked="0"/>
    </xf>
    <xf numFmtId="0" fontId="13" fillId="0" borderId="0" xfId="0" applyFont="1" applyBorder="1" applyProtection="1">
      <protection locked="0"/>
    </xf>
    <xf numFmtId="0" fontId="0" fillId="0" borderId="0" xfId="0" applyFill="1"/>
    <xf numFmtId="0" fontId="22" fillId="2" borderId="0" xfId="2" applyFont="1" applyFill="1" applyBorder="1" applyAlignment="1" applyProtection="1"/>
    <xf numFmtId="164" fontId="22" fillId="2" borderId="0" xfId="1" applyFont="1" applyFill="1" applyAlignment="1" applyProtection="1">
      <protection locked="0"/>
    </xf>
    <xf numFmtId="0" fontId="22" fillId="2" borderId="0" xfId="2" applyFont="1" applyFill="1" applyAlignment="1" applyProtection="1">
      <alignment vertical="center"/>
    </xf>
    <xf numFmtId="164" fontId="23" fillId="2" borderId="0" xfId="3" applyFont="1" applyFill="1" applyBorder="1" applyProtection="1"/>
    <xf numFmtId="164" fontId="23" fillId="2" borderId="0" xfId="1" applyFont="1" applyFill="1" applyBorder="1" applyProtection="1">
      <protection locked="0"/>
    </xf>
    <xf numFmtId="0" fontId="22" fillId="2" borderId="0" xfId="2" applyFont="1" applyFill="1" applyProtection="1"/>
    <xf numFmtId="164" fontId="22" fillId="2" borderId="0" xfId="1" applyFont="1" applyFill="1" applyProtection="1">
      <protection locked="0"/>
    </xf>
    <xf numFmtId="0" fontId="0" fillId="0" borderId="0" xfId="0"/>
    <xf numFmtId="0" fontId="0" fillId="0" borderId="0" xfId="0" applyFill="1" applyAlignment="1">
      <alignment vertical="center" wrapText="1"/>
    </xf>
    <xf numFmtId="0" fontId="22" fillId="0" borderId="0" xfId="2" applyFont="1" applyFill="1" applyBorder="1" applyAlignment="1" applyProtection="1"/>
    <xf numFmtId="170" fontId="19" fillId="3" borderId="20" xfId="0" applyNumberFormat="1" applyFont="1" applyFill="1" applyBorder="1" applyAlignment="1" applyProtection="1">
      <alignment horizontal="right" vertical="center"/>
    </xf>
    <xf numFmtId="170" fontId="19" fillId="3" borderId="23" xfId="0" applyNumberFormat="1" applyFont="1" applyFill="1" applyBorder="1" applyAlignment="1" applyProtection="1">
      <alignment horizontal="right" vertical="center"/>
    </xf>
    <xf numFmtId="0" fontId="29" fillId="0" borderId="0" xfId="0" applyFont="1" applyProtection="1">
      <protection locked="0"/>
    </xf>
    <xf numFmtId="0" fontId="29" fillId="0" borderId="0" xfId="0" applyFont="1" applyAlignment="1" applyProtection="1">
      <alignment horizontal="center" wrapText="1"/>
      <protection locked="0"/>
    </xf>
    <xf numFmtId="0" fontId="11" fillId="0" borderId="0" xfId="0" applyFont="1" applyProtection="1">
      <protection locked="0"/>
    </xf>
    <xf numFmtId="0" fontId="2" fillId="2" borderId="0" xfId="0" applyFont="1" applyFill="1" applyBorder="1"/>
    <xf numFmtId="0" fontId="2" fillId="2" borderId="29" xfId="0" applyFont="1" applyFill="1" applyBorder="1"/>
    <xf numFmtId="0" fontId="2" fillId="0" borderId="0" xfId="0" applyFont="1" applyFill="1" applyBorder="1"/>
    <xf numFmtId="0" fontId="2" fillId="0" borderId="29" xfId="0" applyFont="1" applyFill="1" applyBorder="1"/>
    <xf numFmtId="0" fontId="9" fillId="2" borderId="0" xfId="2" applyFont="1" applyFill="1" applyBorder="1" applyAlignment="1" applyProtection="1"/>
    <xf numFmtId="0" fontId="3" fillId="0" borderId="0" xfId="0" applyFont="1" applyAlignment="1">
      <alignment vertical="center" wrapText="1"/>
    </xf>
    <xf numFmtId="49" fontId="9" fillId="2" borderId="0" xfId="1" applyNumberFormat="1" applyFont="1" applyFill="1" applyAlignment="1" applyProtection="1">
      <protection locked="0"/>
    </xf>
    <xf numFmtId="49" fontId="3" fillId="2" borderId="28" xfId="1" applyNumberFormat="1" applyFont="1" applyFill="1" applyBorder="1" applyAlignment="1" applyProtection="1">
      <alignment horizontal="center"/>
      <protection locked="0"/>
    </xf>
    <xf numFmtId="0" fontId="9" fillId="2" borderId="16" xfId="2" applyFont="1" applyFill="1" applyBorder="1" applyAlignment="1" applyProtection="1"/>
    <xf numFmtId="0" fontId="9" fillId="2" borderId="0" xfId="2" applyFont="1" applyFill="1" applyBorder="1" applyProtection="1"/>
    <xf numFmtId="0" fontId="9" fillId="2" borderId="29" xfId="2" applyFont="1" applyFill="1" applyBorder="1" applyProtection="1"/>
    <xf numFmtId="0" fontId="2" fillId="2" borderId="16" xfId="0" applyFont="1" applyFill="1" applyBorder="1" applyProtection="1"/>
    <xf numFmtId="0" fontId="2" fillId="2" borderId="0" xfId="0" applyFont="1" applyFill="1" applyBorder="1" applyProtection="1"/>
    <xf numFmtId="0" fontId="2" fillId="2" borderId="29" xfId="0" applyFont="1" applyFill="1" applyBorder="1" applyProtection="1"/>
    <xf numFmtId="0" fontId="9" fillId="2" borderId="0" xfId="2" applyFont="1" applyFill="1" applyBorder="1" applyAlignment="1" applyProtection="1">
      <alignment wrapText="1"/>
    </xf>
    <xf numFmtId="0" fontId="3" fillId="2" borderId="29" xfId="2" applyFont="1" applyFill="1" applyBorder="1" applyAlignment="1" applyProtection="1"/>
    <xf numFmtId="0" fontId="9" fillId="0" borderId="16" xfId="2" applyFont="1" applyFill="1" applyBorder="1" applyAlignment="1" applyProtection="1"/>
    <xf numFmtId="0" fontId="2" fillId="0" borderId="0" xfId="0" applyFont="1" applyFill="1" applyBorder="1" applyProtection="1"/>
    <xf numFmtId="0" fontId="9" fillId="2" borderId="0" xfId="2" applyFont="1" applyFill="1" applyAlignment="1" applyProtection="1"/>
    <xf numFmtId="49" fontId="2" fillId="2" borderId="0" xfId="1" applyNumberFormat="1" applyFont="1" applyFill="1" applyBorder="1" applyProtection="1">
      <protection locked="0"/>
    </xf>
    <xf numFmtId="164" fontId="2" fillId="2" borderId="0" xfId="3" applyFont="1" applyFill="1" applyBorder="1" applyProtection="1"/>
    <xf numFmtId="0" fontId="9" fillId="2" borderId="0" xfId="2" applyFont="1" applyFill="1" applyProtection="1"/>
    <xf numFmtId="49" fontId="3" fillId="2" borderId="14" xfId="1" applyNumberFormat="1" applyFont="1" applyFill="1" applyBorder="1" applyAlignment="1" applyProtection="1">
      <alignment horizontal="center"/>
      <protection locked="0"/>
    </xf>
    <xf numFmtId="0" fontId="2" fillId="2" borderId="32" xfId="0" applyFont="1" applyFill="1" applyBorder="1" applyProtection="1"/>
    <xf numFmtId="0" fontId="9" fillId="2" borderId="33" xfId="2" applyFont="1" applyFill="1" applyBorder="1" applyAlignment="1" applyProtection="1"/>
    <xf numFmtId="0" fontId="2" fillId="2" borderId="30" xfId="0" applyFont="1" applyFill="1" applyBorder="1" applyProtection="1"/>
    <xf numFmtId="0" fontId="9" fillId="2" borderId="31" xfId="2" applyFont="1" applyFill="1" applyBorder="1" applyAlignment="1" applyProtection="1"/>
    <xf numFmtId="164" fontId="2" fillId="2" borderId="0" xfId="1" applyFont="1" applyFill="1" applyBorder="1" applyProtection="1">
      <protection locked="0"/>
    </xf>
    <xf numFmtId="0" fontId="9" fillId="2" borderId="16" xfId="2" applyFont="1" applyFill="1" applyBorder="1" applyAlignment="1" applyProtection="1">
      <alignment wrapText="1"/>
    </xf>
    <xf numFmtId="0" fontId="0" fillId="2" borderId="29" xfId="0" applyFont="1" applyFill="1" applyBorder="1"/>
    <xf numFmtId="0" fontId="0" fillId="0" borderId="0" xfId="0" applyAlignment="1">
      <alignment horizontal="justify"/>
    </xf>
    <xf numFmtId="0" fontId="0" fillId="0" borderId="0" xfId="0" quotePrefix="1"/>
    <xf numFmtId="0" fontId="0" fillId="0" borderId="0" xfId="0" applyAlignment="1">
      <alignment horizontal="justify"/>
    </xf>
    <xf numFmtId="0" fontId="35" fillId="0" borderId="0" xfId="0" applyFont="1" applyProtection="1">
      <protection locked="0"/>
    </xf>
    <xf numFmtId="0" fontId="3" fillId="0" borderId="0" xfId="0" applyFont="1"/>
    <xf numFmtId="0" fontId="36" fillId="0" borderId="0" xfId="0" applyFont="1"/>
    <xf numFmtId="0" fontId="0" fillId="0" borderId="0" xfId="0" applyAlignment="1">
      <alignment horizontal="justify" vertical="top"/>
    </xf>
    <xf numFmtId="4" fontId="19" fillId="3" borderId="20" xfId="0" applyNumberFormat="1" applyFont="1" applyFill="1" applyBorder="1" applyAlignment="1" applyProtection="1">
      <alignment horizontal="center" vertical="center"/>
    </xf>
    <xf numFmtId="4" fontId="19" fillId="3" borderId="23" xfId="0" applyNumberFormat="1" applyFont="1" applyFill="1" applyBorder="1" applyAlignment="1" applyProtection="1">
      <alignment horizontal="center" vertical="center"/>
    </xf>
    <xf numFmtId="0" fontId="0" fillId="0" borderId="0" xfId="0" applyAlignment="1"/>
    <xf numFmtId="0" fontId="0" fillId="0" borderId="0" xfId="0" applyAlignment="1">
      <alignment horizontal="left"/>
    </xf>
    <xf numFmtId="0" fontId="9" fillId="0" borderId="0" xfId="0" applyFont="1"/>
    <xf numFmtId="167" fontId="19" fillId="0" borderId="23" xfId="0" applyNumberFormat="1" applyFont="1" applyFill="1" applyBorder="1" applyAlignment="1" applyProtection="1">
      <alignment horizontal="right" vertical="center"/>
      <protection locked="0"/>
    </xf>
    <xf numFmtId="169" fontId="19" fillId="0" borderId="23" xfId="0" applyNumberFormat="1" applyFont="1" applyFill="1" applyBorder="1" applyAlignment="1" applyProtection="1">
      <alignment horizontal="center" vertical="center"/>
      <protection locked="0"/>
    </xf>
    <xf numFmtId="168" fontId="19" fillId="0" borderId="23" xfId="0" applyNumberFormat="1" applyFont="1" applyFill="1" applyBorder="1" applyAlignment="1" applyProtection="1">
      <alignment horizontal="right" vertical="center"/>
      <protection locked="0"/>
    </xf>
    <xf numFmtId="10" fontId="19" fillId="0" borderId="22" xfId="0" applyNumberFormat="1" applyFont="1" applyFill="1" applyBorder="1" applyAlignment="1" applyProtection="1">
      <alignment horizontal="right" vertical="center"/>
      <protection locked="0"/>
    </xf>
    <xf numFmtId="0" fontId="0" fillId="2" borderId="0" xfId="0" applyFill="1"/>
    <xf numFmtId="0" fontId="9" fillId="2" borderId="0" xfId="2" applyFont="1" applyFill="1" applyBorder="1" applyAlignment="1" applyProtection="1">
      <alignment horizontal="right" vertical="center"/>
    </xf>
    <xf numFmtId="49" fontId="3" fillId="4" borderId="14" xfId="1"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41" fillId="0" borderId="0" xfId="0" applyFont="1" applyAlignment="1" applyProtection="1">
      <alignment vertical="center" wrapText="1"/>
    </xf>
    <xf numFmtId="0" fontId="42"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0" fillId="0" borderId="0" xfId="0" applyFont="1" applyAlignment="1" applyProtection="1">
      <alignment vertical="center"/>
    </xf>
    <xf numFmtId="0" fontId="17" fillId="0" borderId="23" xfId="0" applyFont="1" applyFill="1" applyBorder="1" applyAlignment="1" applyProtection="1">
      <alignment horizontal="center" vertical="center"/>
      <protection locked="0"/>
    </xf>
    <xf numFmtId="0" fontId="15" fillId="0" borderId="0" xfId="0" applyFont="1" applyProtection="1"/>
    <xf numFmtId="0" fontId="31" fillId="0" borderId="0" xfId="0" applyFont="1" applyAlignment="1" applyProtection="1">
      <alignment wrapText="1"/>
    </xf>
    <xf numFmtId="0" fontId="14" fillId="0" borderId="0" xfId="0" applyFont="1" applyAlignment="1" applyProtection="1">
      <alignment horizontal="center" wrapText="1"/>
    </xf>
    <xf numFmtId="0" fontId="13" fillId="0" borderId="0" xfId="0" applyFont="1" applyProtection="1"/>
    <xf numFmtId="0" fontId="19" fillId="0" borderId="18" xfId="0" applyFont="1" applyBorder="1" applyAlignment="1" applyProtection="1">
      <alignment horizontal="center"/>
    </xf>
    <xf numFmtId="0" fontId="11" fillId="0" borderId="0" xfId="0" applyFont="1" applyProtection="1"/>
    <xf numFmtId="0" fontId="19" fillId="0" borderId="0" xfId="0" applyFont="1" applyProtection="1"/>
    <xf numFmtId="0" fontId="3" fillId="0" borderId="0" xfId="0" applyFont="1" applyProtection="1"/>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2" fontId="6" fillId="6" borderId="60" xfId="0" applyNumberFormat="1" applyFont="1" applyFill="1" applyBorder="1" applyAlignment="1" applyProtection="1">
      <alignment horizontal="left" vertical="center" wrapText="1"/>
    </xf>
    <xf numFmtId="2" fontId="6" fillId="6" borderId="28" xfId="0" applyNumberFormat="1" applyFont="1" applyFill="1" applyBorder="1" applyAlignment="1" applyProtection="1">
      <alignment horizontal="left" vertical="center" wrapText="1"/>
    </xf>
    <xf numFmtId="0" fontId="6" fillId="6" borderId="80" xfId="0" applyFont="1" applyFill="1" applyBorder="1" applyAlignment="1" applyProtection="1">
      <alignment horizontal="left" vertical="center" wrapText="1"/>
    </xf>
    <xf numFmtId="0" fontId="6" fillId="6" borderId="81"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36" fillId="0" borderId="0" xfId="0" applyFont="1" applyProtection="1"/>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26" xfId="0" applyFont="1" applyBorder="1" applyAlignment="1" applyProtection="1">
      <alignment vertical="center" wrapText="1"/>
      <protection locked="0"/>
    </xf>
    <xf numFmtId="0" fontId="6" fillId="0" borderId="56" xfId="0" applyFont="1" applyBorder="1" applyAlignment="1" applyProtection="1">
      <alignment vertical="center" wrapText="1"/>
      <protection locked="0"/>
    </xf>
    <xf numFmtId="0" fontId="6" fillId="0" borderId="30"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0" fillId="0" borderId="0" xfId="0" applyProtection="1">
      <protection locked="0"/>
    </xf>
    <xf numFmtId="0" fontId="6" fillId="0" borderId="26"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6" borderId="28" xfId="0" applyFont="1" applyFill="1" applyBorder="1" applyAlignment="1" applyProtection="1">
      <alignment horizontal="left" vertical="center" wrapText="1"/>
    </xf>
    <xf numFmtId="0" fontId="6" fillId="0" borderId="32" xfId="0" applyFont="1" applyBorder="1" applyAlignment="1" applyProtection="1">
      <alignment horizontal="left" vertical="center" wrapText="1"/>
      <protection locked="0"/>
    </xf>
    <xf numFmtId="0" fontId="21" fillId="0" borderId="0" xfId="0" applyFont="1" applyAlignment="1" applyProtection="1">
      <alignment horizontal="center" wrapText="1"/>
    </xf>
    <xf numFmtId="0" fontId="6" fillId="0" borderId="59" xfId="0" applyFont="1" applyBorder="1" applyAlignment="1" applyProtection="1">
      <alignment horizontal="left" vertical="center" wrapText="1"/>
      <protection locked="0"/>
    </xf>
    <xf numFmtId="0" fontId="39" fillId="0" borderId="0" xfId="0" applyFont="1" applyAlignment="1">
      <alignment horizontal="left"/>
    </xf>
    <xf numFmtId="0" fontId="31" fillId="0" borderId="0" xfId="0" applyFont="1" applyAlignment="1" applyProtection="1">
      <alignment horizontal="center" vertical="center" wrapText="1"/>
    </xf>
    <xf numFmtId="0" fontId="31" fillId="0" borderId="0" xfId="0" applyFont="1" applyAlignment="1" applyProtection="1">
      <alignment horizontal="left" wrapText="1"/>
    </xf>
    <xf numFmtId="0" fontId="32" fillId="0" borderId="0" xfId="6" applyFont="1" applyAlignment="1" applyProtection="1">
      <alignment horizontal="left" wrapText="1"/>
    </xf>
    <xf numFmtId="0" fontId="33" fillId="0" borderId="0" xfId="0" applyFont="1" applyAlignment="1" applyProtection="1">
      <alignment horizontal="left" wrapText="1"/>
    </xf>
    <xf numFmtId="0" fontId="17" fillId="0" borderId="22" xfId="0" applyFont="1" applyFill="1" applyBorder="1" applyAlignment="1" applyProtection="1">
      <alignment horizontal="center" vertical="center" wrapText="1"/>
      <protection locked="0"/>
    </xf>
    <xf numFmtId="0" fontId="11" fillId="6" borderId="21"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7" fillId="0" borderId="22" xfId="0" applyFont="1" applyFill="1" applyBorder="1" applyAlignment="1" applyProtection="1">
      <alignment vertical="center"/>
      <protection locked="0"/>
    </xf>
    <xf numFmtId="0" fontId="20"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0" fillId="0" borderId="0" xfId="0" applyFont="1" applyProtection="1"/>
    <xf numFmtId="0" fontId="37" fillId="0" borderId="0" xfId="0" applyFont="1" applyProtection="1">
      <protection locked="0"/>
    </xf>
    <xf numFmtId="0" fontId="0" fillId="0" borderId="0" xfId="0" applyFill="1" applyProtection="1">
      <protection locked="0"/>
    </xf>
    <xf numFmtId="0" fontId="36" fillId="0" borderId="0" xfId="0" applyFont="1" applyFill="1" applyProtection="1">
      <protection locked="0"/>
    </xf>
    <xf numFmtId="0" fontId="36" fillId="0" borderId="0" xfId="0" applyFont="1" applyProtection="1">
      <protection locked="0"/>
    </xf>
    <xf numFmtId="0" fontId="36" fillId="0" borderId="0" xfId="0" applyFont="1" applyBorder="1" applyProtection="1">
      <protection locked="0"/>
    </xf>
    <xf numFmtId="0" fontId="36" fillId="0" borderId="0" xfId="0" applyFont="1" applyBorder="1" applyAlignment="1" applyProtection="1">
      <alignment wrapText="1"/>
      <protection locked="0"/>
    </xf>
    <xf numFmtId="0" fontId="0" fillId="0" borderId="0" xfId="0" applyFill="1" applyProtection="1"/>
    <xf numFmtId="0" fontId="36" fillId="0" borderId="0" xfId="0" applyFont="1" applyFill="1" applyBorder="1" applyAlignment="1" applyProtection="1">
      <alignment horizontal="center"/>
    </xf>
    <xf numFmtId="0" fontId="36" fillId="0" borderId="0" xfId="0" applyFont="1" applyFill="1" applyBorder="1" applyAlignment="1" applyProtection="1">
      <alignment horizontal="center" wrapText="1"/>
    </xf>
    <xf numFmtId="175" fontId="36" fillId="0" borderId="0" xfId="0" applyNumberFormat="1" applyFont="1" applyFill="1" applyBorder="1" applyAlignment="1" applyProtection="1">
      <alignment horizontal="left"/>
    </xf>
    <xf numFmtId="0" fontId="0" fillId="0" borderId="0" xfId="0" applyFont="1" applyBorder="1" applyAlignment="1" applyProtection="1">
      <alignment wrapText="1"/>
    </xf>
    <xf numFmtId="0" fontId="27" fillId="0" borderId="0" xfId="0" applyFont="1" applyProtection="1"/>
    <xf numFmtId="0" fontId="21" fillId="0" borderId="0" xfId="0" applyFont="1" applyAlignment="1" applyProtection="1">
      <alignment horizontal="left" vertical="center" wrapText="1"/>
    </xf>
    <xf numFmtId="0" fontId="19" fillId="0" borderId="23"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21" fillId="0" borderId="0" xfId="0" applyFont="1" applyAlignment="1" applyProtection="1">
      <alignment horizontal="right" vertical="center" wrapText="1"/>
    </xf>
    <xf numFmtId="0" fontId="27" fillId="0" borderId="0" xfId="0" applyFont="1" applyProtection="1">
      <protection locked="0"/>
    </xf>
    <xf numFmtId="0" fontId="22" fillId="0" borderId="0" xfId="7" applyBorder="1" applyProtection="1">
      <protection locked="0"/>
    </xf>
    <xf numFmtId="0" fontId="9" fillId="2" borderId="0" xfId="7" applyFont="1" applyFill="1" applyBorder="1" applyAlignment="1" applyProtection="1">
      <alignment horizontal="left" wrapText="1"/>
      <protection locked="0"/>
    </xf>
    <xf numFmtId="0" fontId="22" fillId="0" borderId="0" xfId="7" applyFill="1" applyBorder="1" applyProtection="1">
      <protection locked="0"/>
    </xf>
    <xf numFmtId="0" fontId="9" fillId="0" borderId="0" xfId="7" applyFont="1" applyFill="1" applyBorder="1" applyProtection="1">
      <protection locked="0"/>
    </xf>
    <xf numFmtId="0" fontId="22" fillId="0" borderId="0" xfId="7" applyProtection="1">
      <protection locked="0"/>
    </xf>
    <xf numFmtId="0" fontId="9" fillId="2" borderId="0" xfId="7" applyFont="1" applyFill="1" applyProtection="1">
      <protection locked="0"/>
    </xf>
    <xf numFmtId="0" fontId="47" fillId="0" borderId="0" xfId="7" applyFont="1" applyProtection="1">
      <protection locked="0"/>
    </xf>
    <xf numFmtId="0" fontId="48" fillId="0" borderId="0" xfId="7" applyFont="1" applyProtection="1">
      <protection locked="0"/>
    </xf>
    <xf numFmtId="0" fontId="22" fillId="0" borderId="0" xfId="7" applyFont="1" applyProtection="1">
      <protection locked="0"/>
    </xf>
    <xf numFmtId="0" fontId="37" fillId="0" borderId="0" xfId="0" applyFont="1" applyProtection="1"/>
    <xf numFmtId="0" fontId="22" fillId="0" borderId="0" xfId="7" applyBorder="1" applyProtection="1"/>
    <xf numFmtId="0" fontId="9" fillId="2" borderId="0" xfId="7" applyFont="1" applyFill="1" applyBorder="1" applyAlignment="1" applyProtection="1">
      <alignment horizontal="left" wrapText="1"/>
    </xf>
    <xf numFmtId="0" fontId="30" fillId="2" borderId="0" xfId="7" applyFont="1" applyFill="1" applyBorder="1" applyAlignment="1" applyProtection="1">
      <alignment horizontal="left" wrapText="1"/>
    </xf>
    <xf numFmtId="0" fontId="22" fillId="0" borderId="0" xfId="7" applyFill="1" applyBorder="1" applyProtection="1"/>
    <xf numFmtId="0" fontId="11" fillId="0" borderId="0" xfId="7" applyFont="1" applyFill="1" applyBorder="1" applyProtection="1"/>
    <xf numFmtId="0" fontId="9" fillId="0" borderId="0" xfId="7" applyFont="1" applyFill="1" applyBorder="1" applyProtection="1"/>
    <xf numFmtId="0" fontId="30" fillId="0" borderId="0" xfId="7" applyFont="1" applyFill="1" applyBorder="1" applyProtection="1"/>
    <xf numFmtId="0" fontId="22" fillId="0" borderId="0" xfId="7" applyProtection="1"/>
    <xf numFmtId="0" fontId="9" fillId="4" borderId="61" xfId="7" applyFont="1" applyFill="1" applyBorder="1" applyProtection="1"/>
    <xf numFmtId="0" fontId="9" fillId="4" borderId="84" xfId="7" applyFont="1" applyFill="1" applyBorder="1" applyProtection="1"/>
    <xf numFmtId="0" fontId="22" fillId="0" borderId="0" xfId="7" applyAlignment="1" applyProtection="1"/>
    <xf numFmtId="0" fontId="9" fillId="4" borderId="14" xfId="7" applyFont="1" applyFill="1" applyBorder="1" applyProtection="1"/>
    <xf numFmtId="0" fontId="11" fillId="4" borderId="28" xfId="7" applyFont="1" applyFill="1" applyBorder="1" applyProtection="1"/>
    <xf numFmtId="0" fontId="9" fillId="0" borderId="27" xfId="7" applyFont="1" applyFill="1" applyBorder="1" applyProtection="1"/>
    <xf numFmtId="0" fontId="9" fillId="4" borderId="28" xfId="7" applyFont="1" applyFill="1" applyBorder="1" applyProtection="1"/>
    <xf numFmtId="0" fontId="11" fillId="4" borderId="47" xfId="7" applyFont="1" applyFill="1" applyBorder="1" applyProtection="1"/>
    <xf numFmtId="0" fontId="9" fillId="4" borderId="44" xfId="7" applyFont="1" applyFill="1" applyBorder="1" applyProtection="1"/>
    <xf numFmtId="0" fontId="11" fillId="4" borderId="66" xfId="7" applyFont="1" applyFill="1" applyBorder="1" applyProtection="1"/>
    <xf numFmtId="0" fontId="9" fillId="0" borderId="66" xfId="7" applyFont="1" applyFill="1" applyBorder="1" applyProtection="1"/>
    <xf numFmtId="0" fontId="9" fillId="4" borderId="66" xfId="7" applyFont="1" applyFill="1" applyBorder="1" applyProtection="1"/>
    <xf numFmtId="0" fontId="11" fillId="4" borderId="46" xfId="7" applyFont="1" applyFill="1" applyBorder="1" applyProtection="1"/>
    <xf numFmtId="0" fontId="47" fillId="0" borderId="0" xfId="7" applyFont="1" applyProtection="1"/>
    <xf numFmtId="0" fontId="48" fillId="0" borderId="0" xfId="7" applyFont="1" applyProtection="1"/>
    <xf numFmtId="0" fontId="22" fillId="0" borderId="0" xfId="7" applyFont="1" applyProtection="1"/>
    <xf numFmtId="0" fontId="17" fillId="0" borderId="27" xfId="0" applyFont="1" applyBorder="1" applyAlignment="1" applyProtection="1"/>
    <xf numFmtId="0" fontId="30" fillId="2" borderId="67" xfId="7" applyFont="1" applyFill="1" applyBorder="1" applyProtection="1"/>
    <xf numFmtId="0" fontId="30" fillId="2" borderId="27" xfId="7" applyFont="1" applyFill="1" applyBorder="1" applyProtection="1"/>
    <xf numFmtId="0" fontId="0" fillId="0" borderId="0" xfId="0" applyAlignment="1">
      <alignment horizontal="left"/>
    </xf>
    <xf numFmtId="0" fontId="0" fillId="0" borderId="0" xfId="0" applyAlignment="1"/>
    <xf numFmtId="0" fontId="39" fillId="0" borderId="0" xfId="0" applyFont="1" applyAlignment="1">
      <alignment horizontal="center" wrapText="1"/>
    </xf>
    <xf numFmtId="0" fontId="37" fillId="0" borderId="0" xfId="0" applyFont="1" applyAlignment="1">
      <alignment horizontal="center" wrapText="1"/>
    </xf>
    <xf numFmtId="0" fontId="28" fillId="0" borderId="0" xfId="0" applyFont="1" applyAlignment="1" applyProtection="1">
      <alignment horizontal="right" vertical="center"/>
    </xf>
    <xf numFmtId="0" fontId="0" fillId="0" borderId="0" xfId="0" applyAlignment="1" applyProtection="1">
      <alignment horizontal="left" wrapText="1"/>
    </xf>
    <xf numFmtId="0" fontId="30" fillId="2" borderId="0" xfId="2" applyFont="1" applyFill="1" applyBorder="1" applyAlignment="1" applyProtection="1">
      <alignment horizontal="left" vertical="center"/>
    </xf>
    <xf numFmtId="0" fontId="6" fillId="0" borderId="0" xfId="0" applyFont="1" applyAlignment="1">
      <alignment horizontal="left" vertical="center" wrapText="1"/>
    </xf>
    <xf numFmtId="0" fontId="24" fillId="0" borderId="0" xfId="7" applyFont="1" applyProtection="1">
      <protection locked="0"/>
    </xf>
    <xf numFmtId="0" fontId="0" fillId="0" borderId="0" xfId="0" applyAlignment="1" applyProtection="1">
      <alignment horizontal="left"/>
    </xf>
    <xf numFmtId="3" fontId="0" fillId="0" borderId="0" xfId="0" applyNumberFormat="1" applyProtection="1"/>
    <xf numFmtId="165" fontId="0" fillId="0" borderId="0" xfId="0" applyNumberFormat="1" applyFill="1" applyProtection="1"/>
    <xf numFmtId="175" fontId="0" fillId="0" borderId="0" xfId="0" applyNumberFormat="1" applyProtection="1"/>
    <xf numFmtId="0" fontId="4" fillId="0" borderId="0" xfId="0" applyFont="1" applyAlignment="1">
      <alignment vertical="center"/>
    </xf>
    <xf numFmtId="0" fontId="39" fillId="0" borderId="0" xfId="0" applyFont="1" applyAlignment="1">
      <alignment horizontal="center"/>
    </xf>
    <xf numFmtId="0" fontId="3" fillId="2" borderId="0" xfId="2" applyFont="1" applyFill="1" applyBorder="1" applyAlignment="1" applyProtection="1">
      <alignment horizontal="center"/>
    </xf>
    <xf numFmtId="0" fontId="0" fillId="0" borderId="0" xfId="0" applyAlignment="1" applyProtection="1">
      <alignment horizontal="left"/>
    </xf>
    <xf numFmtId="0" fontId="0" fillId="0" borderId="0" xfId="0" applyAlignment="1">
      <alignment horizontal="center" vertical="center"/>
    </xf>
    <xf numFmtId="0" fontId="0" fillId="0" borderId="29" xfId="0" applyBorder="1" applyAlignment="1" applyProtection="1"/>
    <xf numFmtId="0" fontId="0" fillId="0" borderId="0" xfId="0" applyAlignment="1" applyProtection="1">
      <alignment horizontal="left" vertical="center"/>
    </xf>
    <xf numFmtId="0" fontId="0" fillId="0" borderId="0" xfId="0" applyAlignment="1" applyProtection="1">
      <alignment horizontal="left"/>
    </xf>
    <xf numFmtId="0" fontId="0" fillId="0" borderId="0" xfId="0" applyAlignment="1" applyProtection="1"/>
    <xf numFmtId="164" fontId="2" fillId="0" borderId="14" xfId="1" applyFont="1" applyFill="1" applyBorder="1" applyProtection="1">
      <protection locked="0"/>
    </xf>
    <xf numFmtId="49" fontId="11" fillId="2" borderId="16" xfId="1" applyNumberFormat="1" applyFont="1" applyFill="1" applyBorder="1" applyAlignment="1" applyProtection="1">
      <alignment horizontal="center" vertical="center"/>
      <protection locked="0"/>
    </xf>
    <xf numFmtId="0" fontId="0" fillId="0" borderId="0" xfId="0" applyAlignment="1">
      <alignment vertical="center"/>
    </xf>
    <xf numFmtId="0" fontId="53" fillId="5" borderId="21" xfId="0" applyFont="1" applyFill="1" applyBorder="1" applyAlignment="1">
      <alignment horizontal="center" vertical="center"/>
    </xf>
    <xf numFmtId="0" fontId="54" fillId="0" borderId="18" xfId="0" applyFont="1" applyBorder="1" applyAlignment="1">
      <alignment vertical="center"/>
    </xf>
    <xf numFmtId="9" fontId="54" fillId="0" borderId="18" xfId="0" applyNumberFormat="1" applyFont="1" applyBorder="1" applyAlignment="1">
      <alignment horizontal="center" vertical="center"/>
    </xf>
    <xf numFmtId="0" fontId="54" fillId="0" borderId="18" xfId="0" applyFont="1" applyBorder="1" applyAlignment="1">
      <alignment horizontal="right" vertical="center"/>
    </xf>
    <xf numFmtId="0" fontId="1" fillId="4" borderId="0" xfId="0" applyNumberFormat="1" applyFont="1" applyFill="1" applyBorder="1" applyAlignment="1" applyProtection="1">
      <alignment vertical="center" wrapText="1"/>
    </xf>
    <xf numFmtId="164" fontId="2" fillId="4" borderId="29" xfId="1" applyFont="1" applyFill="1" applyBorder="1" applyProtection="1"/>
    <xf numFmtId="164" fontId="9" fillId="0" borderId="29" xfId="1" applyFont="1" applyFill="1" applyBorder="1" applyProtection="1">
      <protection locked="0"/>
    </xf>
    <xf numFmtId="164" fontId="2" fillId="4" borderId="14" xfId="1" applyFont="1" applyFill="1" applyBorder="1" applyProtection="1"/>
    <xf numFmtId="164" fontId="3" fillId="0" borderId="0" xfId="1" applyFont="1" applyFill="1" applyBorder="1" applyProtection="1"/>
    <xf numFmtId="164" fontId="9" fillId="0" borderId="0" xfId="1" applyFont="1" applyFill="1" applyAlignment="1" applyProtection="1">
      <protection locked="0"/>
    </xf>
    <xf numFmtId="49" fontId="3" fillId="0" borderId="28" xfId="1" applyNumberFormat="1" applyFont="1" applyFill="1" applyBorder="1" applyAlignment="1" applyProtection="1">
      <alignment horizontal="center"/>
      <protection locked="0"/>
    </xf>
    <xf numFmtId="164" fontId="2" fillId="0" borderId="29" xfId="1" applyFont="1" applyFill="1" applyBorder="1" applyProtection="1">
      <protection locked="0"/>
    </xf>
    <xf numFmtId="164" fontId="22" fillId="0" borderId="0" xfId="1" applyFont="1" applyFill="1" applyAlignment="1" applyProtection="1">
      <protection locked="0"/>
    </xf>
    <xf numFmtId="164" fontId="2" fillId="2" borderId="39" xfId="1" applyFont="1" applyFill="1" applyBorder="1" applyProtection="1">
      <protection locked="0"/>
    </xf>
    <xf numFmtId="164" fontId="2" fillId="2" borderId="15" xfId="1" applyFont="1" applyFill="1" applyBorder="1" applyProtection="1">
      <protection locked="0"/>
    </xf>
    <xf numFmtId="164" fontId="2" fillId="7" borderId="15" xfId="1" applyFont="1" applyFill="1" applyBorder="1" applyProtection="1"/>
    <xf numFmtId="164" fontId="2" fillId="7" borderId="40" xfId="1" applyFont="1" applyFill="1" applyBorder="1" applyProtection="1"/>
    <xf numFmtId="164" fontId="2" fillId="2" borderId="0" xfId="3" applyFont="1" applyFill="1" applyBorder="1" applyAlignment="1" applyProtection="1">
      <alignment horizontal="left"/>
    </xf>
    <xf numFmtId="164" fontId="2" fillId="2" borderId="15" xfId="1" applyFont="1" applyFill="1" applyBorder="1" applyAlignment="1" applyProtection="1">
      <alignment horizontal="left"/>
      <protection locked="0"/>
    </xf>
    <xf numFmtId="0" fontId="9" fillId="2" borderId="0" xfId="2" applyFont="1" applyFill="1" applyAlignment="1" applyProtection="1">
      <alignment horizontal="left"/>
    </xf>
    <xf numFmtId="0" fontId="0" fillId="0" borderId="0" xfId="0" applyBorder="1" applyAlignment="1">
      <alignment wrapText="1"/>
    </xf>
    <xf numFmtId="0" fontId="0" fillId="0" borderId="0" xfId="0" applyAlignment="1">
      <alignment horizontal="justify" wrapText="1"/>
    </xf>
    <xf numFmtId="0" fontId="0" fillId="0" borderId="0" xfId="0" applyAlignment="1">
      <alignment horizontal="justify" vertical="top" wrapText="1"/>
    </xf>
    <xf numFmtId="0" fontId="9" fillId="0" borderId="0" xfId="6" applyFont="1" applyAlignment="1">
      <alignment horizontal="center" vertical="center" wrapText="1"/>
    </xf>
    <xf numFmtId="0" fontId="9" fillId="0" borderId="0" xfId="6" applyFont="1" applyAlignment="1">
      <alignment horizontal="center" vertical="center"/>
    </xf>
    <xf numFmtId="0" fontId="0" fillId="0" borderId="0" xfId="0" applyAlignment="1">
      <alignment horizontal="left" vertical="top"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0" fillId="0" borderId="26" xfId="0" applyBorder="1" applyAlignment="1">
      <alignment horizontal="center" wrapText="1"/>
    </xf>
    <xf numFmtId="0" fontId="0" fillId="0" borderId="28" xfId="0" applyBorder="1" applyAlignment="1">
      <alignment horizontal="center" wrapText="1"/>
    </xf>
    <xf numFmtId="0" fontId="0" fillId="0" borderId="32" xfId="0" applyBorder="1" applyAlignment="1">
      <alignment horizontal="center" wrapText="1"/>
    </xf>
    <xf numFmtId="0" fontId="0" fillId="0" borderId="34" xfId="0" applyBorder="1" applyAlignment="1">
      <alignment horizontal="center" wrapText="1"/>
    </xf>
    <xf numFmtId="0" fontId="0" fillId="0" borderId="30" xfId="0" applyBorder="1" applyAlignment="1">
      <alignment horizontal="center" wrapText="1"/>
    </xf>
    <xf numFmtId="0" fontId="0" fillId="0" borderId="35" xfId="0" applyBorder="1" applyAlignment="1">
      <alignment horizontal="center" wrapText="1"/>
    </xf>
    <xf numFmtId="0" fontId="0" fillId="0" borderId="16" xfId="0" applyBorder="1" applyAlignment="1">
      <alignment horizontal="center" wrapText="1"/>
    </xf>
    <xf numFmtId="0" fontId="0" fillId="0" borderId="29" xfId="0" applyBorder="1" applyAlignment="1">
      <alignment horizontal="center" wrapText="1"/>
    </xf>
    <xf numFmtId="0" fontId="3" fillId="0" borderId="16"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0" fillId="0" borderId="0" xfId="0" applyFill="1" applyAlignment="1" applyProtection="1">
      <alignment horizontal="left" vertical="top" wrapText="1"/>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pplyProtection="1">
      <alignment horizontal="left" wrapText="1"/>
    </xf>
    <xf numFmtId="0" fontId="0" fillId="0" borderId="0" xfId="0" applyAlignment="1" applyProtection="1">
      <alignment horizontal="left"/>
    </xf>
    <xf numFmtId="165" fontId="0" fillId="0" borderId="26" xfId="0" applyNumberFormat="1" applyFill="1" applyBorder="1" applyAlignment="1" applyProtection="1">
      <alignment horizontal="center"/>
    </xf>
    <xf numFmtId="165" fontId="0" fillId="0" borderId="28" xfId="0" applyNumberFormat="1" applyFill="1" applyBorder="1" applyAlignment="1" applyProtection="1">
      <alignment horizontal="center"/>
    </xf>
    <xf numFmtId="0" fontId="0" fillId="0" borderId="0" xfId="0" applyBorder="1" applyAlignment="1" applyProtection="1">
      <alignment horizontal="center"/>
    </xf>
    <xf numFmtId="0" fontId="0" fillId="0" borderId="29" xfId="0" applyBorder="1" applyAlignment="1" applyProtection="1">
      <alignment horizontal="center"/>
    </xf>
    <xf numFmtId="0" fontId="3" fillId="0" borderId="26" xfId="0" applyFont="1" applyFill="1" applyBorder="1" applyAlignment="1" applyProtection="1">
      <alignment horizontal="center" wrapText="1"/>
      <protection locked="0"/>
    </xf>
    <xf numFmtId="0" fontId="3" fillId="0" borderId="28" xfId="0" applyFont="1" applyFill="1" applyBorder="1" applyAlignment="1" applyProtection="1">
      <alignment horizontal="center" wrapText="1"/>
      <protection locked="0"/>
    </xf>
    <xf numFmtId="175" fontId="0" fillId="0" borderId="26" xfId="0" applyNumberFormat="1" applyFill="1" applyBorder="1" applyAlignment="1" applyProtection="1">
      <alignment horizontal="center"/>
    </xf>
    <xf numFmtId="175" fontId="0" fillId="0" borderId="28" xfId="0" applyNumberFormat="1" applyFill="1" applyBorder="1" applyAlignment="1" applyProtection="1">
      <alignment horizontal="center"/>
    </xf>
    <xf numFmtId="0" fontId="18"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left" vertical="center"/>
    </xf>
    <xf numFmtId="0" fontId="21" fillId="0" borderId="0" xfId="0" applyFont="1" applyAlignment="1" applyProtection="1">
      <alignment horizontal="center" vertical="center" wrapText="1"/>
    </xf>
    <xf numFmtId="0" fontId="27" fillId="0" borderId="0" xfId="0" applyFont="1" applyAlignment="1" applyProtection="1"/>
    <xf numFmtId="0" fontId="0" fillId="0" borderId="0" xfId="0" applyFill="1" applyAlignment="1" applyProtection="1">
      <alignment horizontal="justify" vertical="top" wrapText="1"/>
    </xf>
    <xf numFmtId="0" fontId="9" fillId="0" borderId="0" xfId="6" applyFont="1" applyAlignment="1" applyProtection="1">
      <alignment horizontal="left" vertical="center" wrapText="1"/>
    </xf>
    <xf numFmtId="0" fontId="9" fillId="0" borderId="0" xfId="6" applyFont="1" applyAlignment="1" applyProtection="1">
      <alignment horizontal="left" vertical="center"/>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8" xfId="0" applyBorder="1" applyAlignment="1" applyProtection="1">
      <alignment horizontal="center" vertical="center" wrapText="1"/>
    </xf>
    <xf numFmtId="0" fontId="6" fillId="0" borderId="26"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6" borderId="63" xfId="0" applyFont="1" applyFill="1" applyBorder="1" applyAlignment="1" applyProtection="1">
      <alignment horizontal="left" vertical="center" wrapText="1"/>
    </xf>
    <xf numFmtId="0" fontId="6" fillId="6" borderId="30" xfId="0" applyFont="1" applyFill="1" applyBorder="1" applyAlignment="1" applyProtection="1">
      <alignment horizontal="left" vertical="center" wrapText="1"/>
    </xf>
    <xf numFmtId="0" fontId="6" fillId="6" borderId="53" xfId="0" applyFont="1" applyFill="1" applyBorder="1" applyAlignment="1" applyProtection="1">
      <alignment horizontal="left" vertical="center" wrapText="1"/>
    </xf>
    <xf numFmtId="0" fontId="6" fillId="6" borderId="14" xfId="0" applyFont="1" applyFill="1" applyBorder="1" applyAlignment="1" applyProtection="1">
      <alignment horizontal="left" vertical="center" wrapText="1"/>
    </xf>
    <xf numFmtId="0" fontId="6" fillId="6" borderId="60"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64"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1" fillId="6" borderId="53" xfId="0" applyFont="1" applyFill="1" applyBorder="1" applyAlignment="1" applyProtection="1">
      <alignment horizontal="left" vertical="center" wrapText="1"/>
    </xf>
    <xf numFmtId="0" fontId="6" fillId="0" borderId="32"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49" fontId="6" fillId="0" borderId="32" xfId="0" applyNumberFormat="1" applyFont="1" applyBorder="1" applyAlignment="1" applyProtection="1">
      <alignment horizontal="left" vertical="center" wrapText="1"/>
      <protection locked="0"/>
    </xf>
    <xf numFmtId="49" fontId="6" fillId="0" borderId="58" xfId="0" applyNumberFormat="1" applyFont="1" applyBorder="1" applyAlignment="1" applyProtection="1">
      <alignment horizontal="left" vertical="center" wrapText="1"/>
      <protection locked="0"/>
    </xf>
    <xf numFmtId="0" fontId="7" fillId="6" borderId="65" xfId="0" applyFont="1" applyFill="1" applyBorder="1" applyAlignment="1" applyProtection="1">
      <alignment horizontal="left" vertical="center" wrapText="1"/>
    </xf>
    <xf numFmtId="0" fontId="7" fillId="6" borderId="35" xfId="0" applyFont="1" applyFill="1" applyBorder="1" applyAlignment="1" applyProtection="1">
      <alignment horizontal="left" vertical="center" wrapText="1"/>
    </xf>
    <xf numFmtId="0" fontId="6" fillId="6" borderId="44" xfId="0" applyFont="1" applyFill="1" applyBorder="1" applyAlignment="1" applyProtection="1">
      <alignment horizontal="left" vertical="center" wrapText="1"/>
    </xf>
    <xf numFmtId="0" fontId="6" fillId="0" borderId="47"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10" fillId="6" borderId="66" xfId="0" applyFont="1" applyFill="1" applyBorder="1" applyAlignment="1" applyProtection="1">
      <alignment horizontal="center" vertical="center" wrapText="1"/>
    </xf>
    <xf numFmtId="0" fontId="10" fillId="6" borderId="27" xfId="0" applyFont="1" applyFill="1" applyBorder="1" applyAlignment="1" applyProtection="1">
      <alignment horizontal="center" vertical="center" wrapText="1"/>
    </xf>
    <xf numFmtId="0" fontId="10" fillId="6" borderId="67" xfId="0" applyFont="1" applyFill="1" applyBorder="1" applyAlignment="1" applyProtection="1">
      <alignment horizontal="center" vertical="center" wrapText="1"/>
    </xf>
    <xf numFmtId="0" fontId="6" fillId="0" borderId="1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1" fillId="6" borderId="66"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5" fillId="6" borderId="46" xfId="0" applyFont="1" applyFill="1" applyBorder="1" applyAlignment="1" applyProtection="1">
      <alignment horizontal="center" vertical="center" wrapText="1"/>
    </xf>
    <xf numFmtId="0" fontId="5" fillId="6" borderId="47" xfId="0" applyFont="1" applyFill="1" applyBorder="1" applyAlignment="1" applyProtection="1">
      <alignment horizontal="center" vertical="center" wrapText="1"/>
    </xf>
    <xf numFmtId="0" fontId="1" fillId="6" borderId="41" xfId="0" applyFont="1" applyFill="1" applyBorder="1" applyAlignment="1" applyProtection="1">
      <alignment horizontal="center" vertical="center" wrapText="1"/>
    </xf>
    <xf numFmtId="0" fontId="6" fillId="6" borderId="42" xfId="0" applyFont="1" applyFill="1" applyBorder="1" applyAlignment="1" applyProtection="1">
      <alignment horizontal="center" vertical="center" wrapText="1"/>
    </xf>
    <xf numFmtId="0" fontId="1" fillId="0" borderId="26" xfId="0" applyFont="1"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5" fillId="4" borderId="47" xfId="0" applyFont="1" applyFill="1" applyBorder="1" applyAlignment="1" applyProtection="1">
      <alignment horizontal="center" vertical="center" wrapText="1"/>
    </xf>
    <xf numFmtId="0" fontId="5" fillId="4" borderId="48" xfId="0" applyFont="1" applyFill="1" applyBorder="1" applyAlignment="1" applyProtection="1">
      <alignment horizontal="center" vertical="center" wrapText="1"/>
    </xf>
    <xf numFmtId="0" fontId="10" fillId="6" borderId="97" xfId="0" applyFont="1" applyFill="1" applyBorder="1" applyAlignment="1" applyProtection="1">
      <alignment horizontal="center" vertical="center" wrapText="1"/>
    </xf>
    <xf numFmtId="0" fontId="10" fillId="6" borderId="95" xfId="0" applyFont="1" applyFill="1" applyBorder="1" applyAlignment="1" applyProtection="1">
      <alignment horizontal="center" vertical="center" wrapText="1"/>
    </xf>
    <xf numFmtId="0" fontId="10" fillId="6" borderId="98" xfId="0" applyFont="1" applyFill="1" applyBorder="1" applyAlignment="1" applyProtection="1">
      <alignment horizontal="center" vertical="center" wrapText="1"/>
    </xf>
    <xf numFmtId="0" fontId="21" fillId="0" borderId="0" xfId="0" applyFont="1" applyAlignment="1" applyProtection="1">
      <alignment horizontal="center" wrapText="1"/>
    </xf>
    <xf numFmtId="0" fontId="1" fillId="4" borderId="69" xfId="0" applyNumberFormat="1" applyFont="1" applyFill="1" applyBorder="1" applyAlignment="1" applyProtection="1">
      <alignment horizontal="left" vertical="center" wrapText="1"/>
    </xf>
    <xf numFmtId="0" fontId="6" fillId="4" borderId="70" xfId="0" applyNumberFormat="1" applyFont="1" applyFill="1" applyBorder="1" applyAlignment="1" applyProtection="1">
      <alignment horizontal="left" vertical="center" wrapText="1"/>
    </xf>
    <xf numFmtId="0" fontId="5" fillId="4" borderId="36" xfId="0" applyFont="1" applyFill="1" applyBorder="1" applyAlignment="1" applyProtection="1">
      <alignment horizontal="center" vertical="center" wrapText="1"/>
    </xf>
    <xf numFmtId="0" fontId="5" fillId="4" borderId="37" xfId="0" applyFont="1" applyFill="1" applyBorder="1" applyAlignment="1" applyProtection="1">
      <alignment horizontal="center" vertical="center" wrapText="1"/>
    </xf>
    <xf numFmtId="0" fontId="5" fillId="4" borderId="38" xfId="0" applyFont="1" applyFill="1" applyBorder="1" applyAlignment="1" applyProtection="1">
      <alignment horizontal="center" vertical="center" wrapText="1"/>
    </xf>
    <xf numFmtId="0" fontId="6" fillId="6" borderId="49" xfId="0" applyFont="1" applyFill="1" applyBorder="1" applyAlignment="1" applyProtection="1">
      <alignment horizontal="left" vertical="center" wrapText="1"/>
    </xf>
    <xf numFmtId="0" fontId="6" fillId="6" borderId="50" xfId="0" applyFont="1" applyFill="1" applyBorder="1" applyAlignment="1" applyProtection="1">
      <alignment horizontal="left" vertical="center" wrapText="1"/>
    </xf>
    <xf numFmtId="0" fontId="6" fillId="6" borderId="52" xfId="0" applyFont="1" applyFill="1" applyBorder="1" applyAlignment="1" applyProtection="1">
      <alignment horizontal="left" vertical="center" wrapText="1"/>
    </xf>
    <xf numFmtId="0" fontId="10" fillId="6" borderId="53" xfId="0" applyFont="1" applyFill="1" applyBorder="1" applyAlignment="1" applyProtection="1">
      <alignment horizontal="left" vertical="center" wrapText="1"/>
    </xf>
    <xf numFmtId="0" fontId="10" fillId="6" borderId="14" xfId="0" applyFont="1" applyFill="1" applyBorder="1" applyAlignment="1" applyProtection="1">
      <alignment horizontal="left" vertical="center" wrapText="1"/>
    </xf>
    <xf numFmtId="0" fontId="6" fillId="0" borderId="5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6" borderId="46" xfId="0" applyFont="1" applyFill="1" applyBorder="1" applyAlignment="1" applyProtection="1">
      <alignment horizontal="left" vertical="center" wrapText="1"/>
    </xf>
    <xf numFmtId="0" fontId="6" fillId="6" borderId="47" xfId="0" applyFont="1" applyFill="1" applyBorder="1" applyAlignment="1" applyProtection="1">
      <alignment horizontal="left" vertical="center" wrapText="1"/>
    </xf>
    <xf numFmtId="0" fontId="10" fillId="6" borderId="62" xfId="0" applyFont="1" applyFill="1" applyBorder="1" applyAlignment="1" applyProtection="1">
      <alignment horizontal="left" vertical="center" wrapText="1"/>
    </xf>
    <xf numFmtId="0" fontId="10" fillId="6" borderId="32" xfId="0" applyFont="1" applyFill="1" applyBorder="1" applyAlignment="1" applyProtection="1">
      <alignment horizontal="left"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left" wrapText="1"/>
    </xf>
    <xf numFmtId="0" fontId="11" fillId="0" borderId="24" xfId="0" applyFont="1" applyBorder="1" applyAlignment="1" applyProtection="1">
      <alignment horizontal="center"/>
    </xf>
    <xf numFmtId="0" fontId="11" fillId="0" borderId="25" xfId="0" applyFont="1" applyBorder="1" applyAlignment="1" applyProtection="1">
      <alignment horizontal="center"/>
    </xf>
    <xf numFmtId="0" fontId="34" fillId="0" borderId="11" xfId="0" applyFont="1" applyBorder="1" applyProtection="1"/>
    <xf numFmtId="0" fontId="34" fillId="0" borderId="12" xfId="0" applyFont="1" applyBorder="1" applyProtection="1"/>
    <xf numFmtId="0" fontId="34" fillId="0" borderId="13" xfId="0" applyFont="1" applyBorder="1" applyProtection="1"/>
    <xf numFmtId="171" fontId="11" fillId="3" borderId="24" xfId="0" applyNumberFormat="1" applyFont="1" applyFill="1" applyBorder="1" applyAlignment="1" applyProtection="1">
      <alignment horizontal="center" vertical="center"/>
    </xf>
    <xf numFmtId="171" fontId="11" fillId="3" borderId="25" xfId="0" applyNumberFormat="1" applyFont="1" applyFill="1" applyBorder="1" applyAlignment="1" applyProtection="1">
      <alignment horizontal="center" vertical="center"/>
    </xf>
    <xf numFmtId="172" fontId="11" fillId="3" borderId="24" xfId="0" applyNumberFormat="1" applyFont="1" applyFill="1" applyBorder="1" applyAlignment="1" applyProtection="1">
      <alignment horizontal="center" vertical="center"/>
    </xf>
    <xf numFmtId="172" fontId="11" fillId="3" borderId="25" xfId="0" applyNumberFormat="1" applyFont="1" applyFill="1" applyBorder="1" applyAlignment="1" applyProtection="1">
      <alignment horizontal="center" vertical="center"/>
    </xf>
    <xf numFmtId="173" fontId="11" fillId="3" borderId="24" xfId="0" applyNumberFormat="1" applyFont="1" applyFill="1" applyBorder="1" applyAlignment="1" applyProtection="1">
      <alignment horizontal="center" vertical="center"/>
    </xf>
    <xf numFmtId="173" fontId="11" fillId="3" borderId="25" xfId="0" applyNumberFormat="1" applyFont="1" applyFill="1" applyBorder="1" applyAlignment="1" applyProtection="1">
      <alignment horizontal="center" vertical="center"/>
    </xf>
    <xf numFmtId="0" fontId="11" fillId="0" borderId="17" xfId="0" applyFont="1" applyBorder="1" applyProtection="1"/>
    <xf numFmtId="0" fontId="11" fillId="0" borderId="18" xfId="0" applyFont="1" applyBorder="1" applyProtection="1"/>
    <xf numFmtId="0" fontId="11" fillId="0" borderId="19" xfId="0" applyFont="1" applyBorder="1" applyProtection="1"/>
    <xf numFmtId="0" fontId="19" fillId="0" borderId="18" xfId="0" applyFont="1" applyBorder="1" applyAlignment="1" applyProtection="1">
      <alignment horizontal="right"/>
    </xf>
    <xf numFmtId="0" fontId="11" fillId="6" borderId="20" xfId="0" applyFont="1" applyFill="1" applyBorder="1" applyAlignment="1" applyProtection="1">
      <alignment horizontal="center" vertical="center" wrapText="1"/>
    </xf>
    <xf numFmtId="0" fontId="0" fillId="6" borderId="22"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left" wrapText="1"/>
    </xf>
    <xf numFmtId="0" fontId="19" fillId="0" borderId="0" xfId="0" applyFont="1" applyAlignment="1" applyProtection="1">
      <alignment horizontal="left" wrapText="1"/>
    </xf>
    <xf numFmtId="0" fontId="11" fillId="0" borderId="0" xfId="0" applyFont="1" applyAlignment="1" applyProtection="1">
      <alignment horizontal="center"/>
    </xf>
    <xf numFmtId="0" fontId="20" fillId="0" borderId="0" xfId="0" applyFont="1" applyAlignment="1" applyProtection="1">
      <alignment horizontal="center" wrapText="1"/>
    </xf>
    <xf numFmtId="0" fontId="19" fillId="6" borderId="11"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17" fillId="6" borderId="12" xfId="0" applyFont="1" applyFill="1" applyBorder="1" applyAlignment="1" applyProtection="1">
      <alignment horizontal="center" vertical="center" wrapText="1"/>
    </xf>
    <xf numFmtId="0" fontId="17" fillId="6" borderId="13" xfId="0" applyFont="1" applyFill="1" applyBorder="1" applyAlignment="1" applyProtection="1">
      <alignment horizontal="center" vertical="center" wrapText="1"/>
    </xf>
    <xf numFmtId="0" fontId="17" fillId="6" borderId="17"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17" fillId="6" borderId="19" xfId="0" applyFont="1" applyFill="1" applyBorder="1" applyAlignment="1" applyProtection="1">
      <alignment horizontal="center" vertical="center" wrapText="1"/>
    </xf>
    <xf numFmtId="0" fontId="11" fillId="6" borderId="21" xfId="0" applyFont="1" applyFill="1" applyBorder="1" applyAlignment="1" applyProtection="1">
      <alignment horizontal="center" vertical="center" wrapText="1"/>
    </xf>
    <xf numFmtId="0" fontId="11" fillId="6" borderId="22"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174" fontId="19" fillId="3" borderId="20" xfId="0" applyNumberFormat="1" applyFont="1" applyFill="1" applyBorder="1" applyAlignment="1" applyProtection="1">
      <alignment horizontal="center" vertical="center"/>
    </xf>
    <xf numFmtId="174" fontId="19" fillId="3" borderId="21" xfId="0" applyNumberFormat="1" applyFont="1" applyFill="1" applyBorder="1" applyAlignment="1" applyProtection="1">
      <alignment horizontal="center" vertical="center"/>
    </xf>
    <xf numFmtId="174" fontId="19" fillId="3" borderId="22" xfId="0" applyNumberFormat="1" applyFont="1" applyFill="1" applyBorder="1" applyAlignment="1" applyProtection="1">
      <alignment horizontal="center" vertical="center"/>
    </xf>
    <xf numFmtId="0" fontId="11" fillId="0" borderId="0" xfId="0" applyFont="1" applyBorder="1" applyAlignment="1" applyProtection="1">
      <alignment horizontal="center"/>
    </xf>
    <xf numFmtId="0" fontId="19" fillId="0" borderId="20"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19" fillId="0" borderId="20" xfId="0" applyFont="1" applyFill="1" applyBorder="1" applyAlignment="1" applyProtection="1">
      <alignment horizontal="left" vertical="center"/>
      <protection locked="0"/>
    </xf>
    <xf numFmtId="0" fontId="17" fillId="0" borderId="22" xfId="0" applyFont="1" applyFill="1" applyBorder="1" applyAlignment="1" applyProtection="1">
      <alignment horizontal="left" vertical="center"/>
      <protection locked="0"/>
    </xf>
    <xf numFmtId="4" fontId="11" fillId="3" borderId="24" xfId="0" applyNumberFormat="1" applyFont="1" applyFill="1" applyBorder="1" applyAlignment="1" applyProtection="1">
      <alignment horizontal="center" vertical="center"/>
    </xf>
    <xf numFmtId="4" fontId="11" fillId="3" borderId="25" xfId="0" applyNumberFormat="1" applyFont="1" applyFill="1" applyBorder="1" applyAlignment="1" applyProtection="1">
      <alignment horizontal="center" vertical="center"/>
    </xf>
    <xf numFmtId="49" fontId="19" fillId="0" borderId="20" xfId="0" applyNumberFormat="1" applyFont="1" applyFill="1" applyBorder="1" applyAlignment="1" applyProtection="1">
      <alignment horizontal="left" vertical="center"/>
      <protection locked="0"/>
    </xf>
    <xf numFmtId="49" fontId="19" fillId="0" borderId="21" xfId="0" applyNumberFormat="1" applyFont="1" applyFill="1" applyBorder="1" applyAlignment="1" applyProtection="1">
      <alignment horizontal="left" vertical="center"/>
      <protection locked="0"/>
    </xf>
    <xf numFmtId="0" fontId="17" fillId="0" borderId="22" xfId="0" applyFont="1" applyFill="1" applyBorder="1" applyAlignment="1" applyProtection="1">
      <alignment vertical="center"/>
      <protection locked="0"/>
    </xf>
    <xf numFmtId="166" fontId="19" fillId="0" borderId="20" xfId="0" applyNumberFormat="1" applyFont="1" applyFill="1" applyBorder="1" applyAlignment="1" applyProtection="1">
      <alignment horizontal="center" vertical="center"/>
      <protection locked="0"/>
    </xf>
    <xf numFmtId="166" fontId="19" fillId="0" borderId="21" xfId="0" applyNumberFormat="1" applyFont="1" applyFill="1" applyBorder="1" applyAlignment="1" applyProtection="1">
      <alignment horizontal="center" vertical="center"/>
      <protection locked="0"/>
    </xf>
    <xf numFmtId="166" fontId="19" fillId="0" borderId="22" xfId="0" applyNumberFormat="1" applyFont="1" applyFill="1" applyBorder="1" applyAlignment="1" applyProtection="1">
      <alignment horizontal="center" vertical="center"/>
      <protection locked="0"/>
    </xf>
    <xf numFmtId="166" fontId="19" fillId="0" borderId="23" xfId="0" applyNumberFormat="1" applyFont="1" applyFill="1" applyBorder="1" applyAlignment="1" applyProtection="1">
      <alignment horizontal="center" vertical="center"/>
      <protection locked="0"/>
    </xf>
    <xf numFmtId="0" fontId="20" fillId="0" borderId="12"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 fillId="4" borderId="99" xfId="0" applyNumberFormat="1" applyFont="1" applyFill="1" applyBorder="1" applyAlignment="1" applyProtection="1">
      <alignment horizontal="left" vertical="center" wrapText="1"/>
    </xf>
    <xf numFmtId="0" fontId="1" fillId="4" borderId="70" xfId="0" applyNumberFormat="1" applyFont="1" applyFill="1" applyBorder="1" applyAlignment="1" applyProtection="1">
      <alignment horizontal="left" vertical="center" wrapText="1"/>
    </xf>
    <xf numFmtId="0" fontId="11" fillId="0" borderId="18" xfId="0" applyFont="1" applyBorder="1" applyAlignment="1" applyProtection="1">
      <alignment horizontal="right"/>
    </xf>
    <xf numFmtId="0" fontId="26" fillId="0" borderId="0" xfId="6" applyFont="1" applyAlignment="1" applyProtection="1">
      <alignment horizontal="center" wrapText="1"/>
    </xf>
    <xf numFmtId="0" fontId="34" fillId="0" borderId="0" xfId="0" applyFont="1" applyAlignment="1" applyProtection="1">
      <alignment horizontal="center" wrapText="1"/>
    </xf>
    <xf numFmtId="0" fontId="11" fillId="0" borderId="0" xfId="0" applyFont="1" applyAlignment="1" applyProtection="1">
      <alignment horizontal="center" wrapText="1"/>
    </xf>
    <xf numFmtId="1" fontId="30" fillId="0" borderId="26" xfId="7" applyNumberFormat="1" applyFont="1" applyFill="1" applyBorder="1" applyAlignment="1" applyProtection="1">
      <alignment horizontal="center" vertical="top" wrapText="1"/>
      <protection locked="0"/>
    </xf>
    <xf numFmtId="1" fontId="30" fillId="0" borderId="28" xfId="7" applyNumberFormat="1" applyFont="1" applyFill="1" applyBorder="1" applyAlignment="1" applyProtection="1">
      <alignment horizontal="center" vertical="top" wrapText="1"/>
      <protection locked="0"/>
    </xf>
    <xf numFmtId="1" fontId="30" fillId="4" borderId="87" xfId="7" applyNumberFormat="1" applyFont="1" applyFill="1" applyBorder="1" applyAlignment="1" applyProtection="1">
      <alignment horizontal="center" vertical="top" wrapText="1"/>
    </xf>
    <xf numFmtId="0" fontId="0" fillId="0" borderId="38" xfId="0" applyBorder="1" applyAlignment="1"/>
    <xf numFmtId="0" fontId="0" fillId="0" borderId="30" xfId="0" applyBorder="1" applyAlignment="1"/>
    <xf numFmtId="0" fontId="0" fillId="0" borderId="88" xfId="0" applyBorder="1" applyAlignment="1"/>
    <xf numFmtId="0" fontId="9" fillId="0" borderId="85" xfId="7" applyFont="1" applyFill="1" applyBorder="1" applyAlignment="1" applyProtection="1">
      <alignment horizontal="center"/>
      <protection locked="0"/>
    </xf>
    <xf numFmtId="0" fontId="0" fillId="0" borderId="84" xfId="0" applyFont="1" applyFill="1" applyBorder="1" applyAlignment="1" applyProtection="1">
      <alignment horizontal="center"/>
      <protection locked="0"/>
    </xf>
    <xf numFmtId="178" fontId="30" fillId="6" borderId="14" xfId="8" applyNumberFormat="1" applyFont="1" applyFill="1" applyBorder="1" applyAlignment="1" applyProtection="1"/>
    <xf numFmtId="0" fontId="17" fillId="6" borderId="45" xfId="0" applyFont="1" applyFill="1" applyBorder="1" applyAlignment="1" applyProtection="1"/>
    <xf numFmtId="178" fontId="19" fillId="6" borderId="14" xfId="8" applyNumberFormat="1" applyFont="1" applyFill="1" applyBorder="1" applyAlignment="1" applyProtection="1"/>
    <xf numFmtId="0" fontId="17" fillId="6" borderId="14" xfId="0" applyFont="1" applyFill="1" applyBorder="1" applyAlignment="1" applyProtection="1"/>
    <xf numFmtId="178" fontId="19" fillId="6" borderId="26" xfId="8" applyNumberFormat="1" applyFont="1" applyFill="1" applyBorder="1" applyAlignment="1" applyProtection="1"/>
    <xf numFmtId="178" fontId="19" fillId="6" borderId="28" xfId="8" applyNumberFormat="1" applyFont="1" applyFill="1" applyBorder="1" applyAlignment="1" applyProtection="1"/>
    <xf numFmtId="178" fontId="30" fillId="2" borderId="26" xfId="8" applyNumberFormat="1" applyFont="1" applyFill="1" applyBorder="1" applyAlignment="1" applyProtection="1">
      <protection locked="0"/>
    </xf>
    <xf numFmtId="178" fontId="30" fillId="2" borderId="28" xfId="8" applyNumberFormat="1" applyFont="1" applyFill="1" applyBorder="1" applyAlignment="1" applyProtection="1">
      <protection locked="0"/>
    </xf>
    <xf numFmtId="178" fontId="30" fillId="6" borderId="26" xfId="8" applyNumberFormat="1" applyFont="1" applyFill="1" applyBorder="1" applyAlignment="1" applyProtection="1"/>
    <xf numFmtId="178" fontId="30" fillId="6" borderId="67" xfId="8" applyNumberFormat="1" applyFont="1" applyFill="1" applyBorder="1" applyAlignment="1" applyProtection="1"/>
    <xf numFmtId="178" fontId="30" fillId="2" borderId="14" xfId="8" applyNumberFormat="1" applyFont="1" applyFill="1" applyBorder="1" applyAlignment="1" applyProtection="1">
      <protection locked="0"/>
    </xf>
    <xf numFmtId="0" fontId="17" fillId="0" borderId="14" xfId="0" applyFont="1" applyBorder="1" applyAlignment="1" applyProtection="1">
      <protection locked="0"/>
    </xf>
    <xf numFmtId="178" fontId="30" fillId="2" borderId="14" xfId="7" applyNumberFormat="1" applyFont="1" applyFill="1" applyBorder="1" applyAlignment="1" applyProtection="1">
      <protection locked="0"/>
    </xf>
    <xf numFmtId="178" fontId="30" fillId="2" borderId="26" xfId="7" applyNumberFormat="1" applyFont="1" applyFill="1" applyBorder="1" applyAlignment="1" applyProtection="1">
      <protection locked="0"/>
    </xf>
    <xf numFmtId="178" fontId="30" fillId="2" borderId="28" xfId="7" applyNumberFormat="1" applyFont="1" applyFill="1" applyBorder="1" applyAlignment="1" applyProtection="1">
      <protection locked="0"/>
    </xf>
    <xf numFmtId="178" fontId="30" fillId="6" borderId="14" xfId="7" applyNumberFormat="1" applyFont="1" applyFill="1" applyBorder="1" applyAlignment="1" applyProtection="1"/>
    <xf numFmtId="178" fontId="19" fillId="6" borderId="47" xfId="8" applyNumberFormat="1" applyFont="1" applyFill="1" applyBorder="1" applyAlignment="1" applyProtection="1"/>
    <xf numFmtId="0" fontId="17" fillId="6" borderId="48" xfId="0" applyFont="1" applyFill="1" applyBorder="1" applyAlignment="1" applyProtection="1"/>
    <xf numFmtId="0" fontId="17" fillId="6" borderId="47" xfId="0" applyFont="1" applyFill="1" applyBorder="1" applyAlignment="1" applyProtection="1"/>
    <xf numFmtId="178" fontId="19" fillId="6" borderId="86" xfId="8" applyNumberFormat="1" applyFont="1" applyFill="1" applyBorder="1" applyAlignment="1" applyProtection="1"/>
    <xf numFmtId="178" fontId="19" fillId="6" borderId="68" xfId="8" applyNumberFormat="1" applyFont="1" applyFill="1" applyBorder="1" applyAlignment="1" applyProtection="1"/>
    <xf numFmtId="0" fontId="1" fillId="4" borderId="16" xfId="0" applyNumberFormat="1" applyFont="1" applyFill="1" applyBorder="1" applyAlignment="1" applyProtection="1">
      <alignment horizontal="left" vertical="center" wrapText="1"/>
    </xf>
    <xf numFmtId="0" fontId="1" fillId="4" borderId="0" xfId="0" applyNumberFormat="1" applyFont="1" applyFill="1" applyBorder="1" applyAlignment="1" applyProtection="1">
      <alignment horizontal="left" vertical="center" wrapText="1"/>
    </xf>
    <xf numFmtId="0" fontId="44" fillId="0" borderId="32" xfId="7" applyFont="1" applyBorder="1" applyAlignment="1" applyProtection="1">
      <alignment horizontal="left" vertical="center" wrapText="1"/>
    </xf>
    <xf numFmtId="0" fontId="0" fillId="0" borderId="33" xfId="0" applyBorder="1" applyAlignment="1" applyProtection="1">
      <alignment wrapText="1"/>
    </xf>
    <xf numFmtId="0" fontId="0" fillId="0" borderId="33" xfId="0" applyBorder="1" applyAlignment="1" applyProtection="1"/>
    <xf numFmtId="0" fontId="0" fillId="0" borderId="34" xfId="0" applyBorder="1" applyAlignment="1" applyProtection="1"/>
    <xf numFmtId="0" fontId="0" fillId="0" borderId="16" xfId="0"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0" fillId="0" borderId="29" xfId="0" applyBorder="1" applyAlignment="1" applyProtection="1"/>
    <xf numFmtId="0" fontId="0" fillId="0" borderId="30" xfId="0" applyBorder="1" applyAlignment="1" applyProtection="1">
      <alignment wrapText="1"/>
    </xf>
    <xf numFmtId="0" fontId="0" fillId="0" borderId="31" xfId="0" applyBorder="1" applyAlignment="1" applyProtection="1">
      <alignment wrapText="1"/>
    </xf>
    <xf numFmtId="0" fontId="0" fillId="0" borderId="31" xfId="0" applyBorder="1" applyAlignment="1" applyProtection="1"/>
    <xf numFmtId="0" fontId="0" fillId="0" borderId="35" xfId="0" applyBorder="1" applyAlignment="1" applyProtection="1"/>
    <xf numFmtId="0" fontId="0" fillId="0" borderId="0" xfId="0" applyAlignment="1" applyProtection="1"/>
    <xf numFmtId="0" fontId="39" fillId="0" borderId="0" xfId="0" applyFont="1" applyAlignment="1" applyProtection="1">
      <alignment horizontal="center" wrapText="1"/>
    </xf>
    <xf numFmtId="0" fontId="37" fillId="0" borderId="0" xfId="0" applyFont="1" applyAlignment="1" applyProtection="1">
      <alignment horizontal="center" wrapText="1"/>
    </xf>
    <xf numFmtId="1" fontId="9" fillId="4" borderId="66" xfId="7" applyNumberFormat="1"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36" fillId="0" borderId="10" xfId="0" applyFont="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0" fillId="4" borderId="5" xfId="0" applyFont="1" applyFill="1" applyBorder="1" applyAlignment="1" applyProtection="1"/>
    <xf numFmtId="0" fontId="0" fillId="4" borderId="6" xfId="0" applyFont="1" applyFill="1" applyBorder="1" applyAlignment="1" applyProtection="1"/>
    <xf numFmtId="0" fontId="0" fillId="4" borderId="1" xfId="0" applyFont="1" applyFill="1" applyBorder="1" applyAlignment="1" applyProtection="1"/>
    <xf numFmtId="0" fontId="0" fillId="4" borderId="2" xfId="0" applyFont="1" applyFill="1" applyBorder="1" applyAlignment="1" applyProtection="1"/>
    <xf numFmtId="49" fontId="0" fillId="4" borderId="71" xfId="0" applyNumberFormat="1" applyFont="1" applyFill="1" applyBorder="1" applyAlignment="1" applyProtection="1">
      <alignment horizontal="left" vertical="center"/>
    </xf>
    <xf numFmtId="49" fontId="0" fillId="4" borderId="72" xfId="0" applyNumberFormat="1" applyFont="1" applyFill="1" applyBorder="1" applyAlignment="1" applyProtection="1">
      <alignment horizontal="left" vertical="center"/>
    </xf>
    <xf numFmtId="49" fontId="0" fillId="4" borderId="79" xfId="0" applyNumberFormat="1" applyFont="1" applyFill="1" applyBorder="1" applyAlignment="1" applyProtection="1">
      <alignment horizontal="left" vertical="center"/>
    </xf>
    <xf numFmtId="0" fontId="0" fillId="0" borderId="72" xfId="0" applyFont="1" applyBorder="1" applyAlignment="1" applyProtection="1">
      <alignment horizontal="left" vertical="center"/>
    </xf>
    <xf numFmtId="0" fontId="38" fillId="4" borderId="4" xfId="0" applyFont="1" applyFill="1" applyBorder="1" applyAlignment="1" applyProtection="1">
      <alignment horizontal="left" vertical="top" wrapText="1"/>
    </xf>
    <xf numFmtId="0" fontId="38" fillId="4" borderId="3" xfId="0" applyFont="1" applyFill="1" applyBorder="1" applyAlignment="1" applyProtection="1">
      <alignment horizontal="left" vertical="top" wrapText="1"/>
    </xf>
    <xf numFmtId="0" fontId="38" fillId="4" borderId="5" xfId="0" applyFont="1" applyFill="1" applyBorder="1" applyAlignment="1" applyProtection="1">
      <alignment horizontal="left" vertical="top" wrapText="1"/>
    </xf>
    <xf numFmtId="49" fontId="0" fillId="4" borderId="73" xfId="0" applyNumberFormat="1" applyFont="1" applyFill="1" applyBorder="1" applyAlignment="1" applyProtection="1">
      <alignment horizontal="left" vertical="center"/>
    </xf>
    <xf numFmtId="49" fontId="0" fillId="4" borderId="74" xfId="0" applyNumberFormat="1" applyFont="1" applyFill="1" applyBorder="1" applyAlignment="1" applyProtection="1">
      <alignment horizontal="left" vertical="center"/>
    </xf>
    <xf numFmtId="49" fontId="0" fillId="4" borderId="93" xfId="0" applyNumberFormat="1" applyFont="1" applyFill="1" applyBorder="1" applyAlignment="1" applyProtection="1">
      <alignment horizontal="left" vertical="center"/>
    </xf>
    <xf numFmtId="0" fontId="0" fillId="4" borderId="94" xfId="0" applyFont="1" applyFill="1" applyBorder="1" applyAlignment="1" applyProtection="1">
      <alignment horizontal="center"/>
    </xf>
    <xf numFmtId="0" fontId="0" fillId="4" borderId="95" xfId="0" applyFont="1" applyFill="1" applyBorder="1" applyAlignment="1" applyProtection="1">
      <alignment horizontal="center"/>
    </xf>
    <xf numFmtId="0" fontId="0" fillId="4" borderId="96" xfId="0" applyFont="1" applyFill="1" applyBorder="1" applyAlignment="1" applyProtection="1">
      <alignment horizontal="center"/>
    </xf>
    <xf numFmtId="0" fontId="36" fillId="0" borderId="10" xfId="0" applyFont="1" applyBorder="1" applyAlignment="1" applyProtection="1">
      <alignment horizontal="center"/>
      <protection locked="0"/>
    </xf>
    <xf numFmtId="0" fontId="0" fillId="0" borderId="76" xfId="0" applyFont="1" applyFill="1" applyBorder="1" applyAlignment="1" applyProtection="1">
      <alignment horizontal="left" vertical="top" wrapText="1"/>
      <protection locked="0"/>
    </xf>
    <xf numFmtId="0" fontId="0" fillId="0" borderId="77" xfId="0" applyFont="1" applyFill="1" applyBorder="1" applyAlignment="1" applyProtection="1">
      <alignment horizontal="left" vertical="top" wrapText="1"/>
      <protection locked="0"/>
    </xf>
    <xf numFmtId="0" fontId="0" fillId="0" borderId="78"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92" xfId="0" applyFont="1" applyBorder="1" applyAlignment="1" applyProtection="1">
      <alignment horizontal="center"/>
      <protection locked="0"/>
    </xf>
    <xf numFmtId="0" fontId="0" fillId="0" borderId="83" xfId="0" applyFont="1" applyBorder="1" applyAlignment="1" applyProtection="1">
      <alignment horizontal="center"/>
      <protection locked="0"/>
    </xf>
    <xf numFmtId="0" fontId="0" fillId="0" borderId="75" xfId="0" applyFont="1" applyBorder="1" applyAlignment="1" applyProtection="1">
      <alignment horizontal="center"/>
      <protection locked="0"/>
    </xf>
    <xf numFmtId="0" fontId="0" fillId="4" borderId="92" xfId="0" applyFont="1" applyFill="1" applyBorder="1" applyAlignment="1" applyProtection="1">
      <alignment horizontal="center"/>
    </xf>
    <xf numFmtId="0" fontId="0" fillId="4" borderId="83" xfId="0" applyFont="1" applyFill="1" applyBorder="1" applyAlignment="1" applyProtection="1">
      <alignment horizontal="center"/>
    </xf>
    <xf numFmtId="0" fontId="0" fillId="4" borderId="75" xfId="0" applyFont="1" applyFill="1" applyBorder="1" applyAlignment="1" applyProtection="1">
      <alignment horizontal="center"/>
    </xf>
    <xf numFmtId="49" fontId="0" fillId="4" borderId="82" xfId="0" applyNumberFormat="1" applyFont="1" applyFill="1" applyBorder="1" applyAlignment="1" applyProtection="1">
      <alignment horizontal="left" vertical="center"/>
    </xf>
    <xf numFmtId="49" fontId="0" fillId="4" borderId="83" xfId="0" applyNumberFormat="1" applyFont="1" applyFill="1" applyBorder="1" applyAlignment="1" applyProtection="1">
      <alignment horizontal="left" vertical="center"/>
    </xf>
    <xf numFmtId="0" fontId="0" fillId="0" borderId="83" xfId="0" applyFont="1" applyBorder="1" applyAlignment="1" applyProtection="1">
      <alignment horizontal="left" vertical="center"/>
    </xf>
    <xf numFmtId="0" fontId="5" fillId="4" borderId="36" xfId="0" applyFont="1" applyFill="1" applyBorder="1" applyAlignment="1" applyProtection="1">
      <alignment horizontal="center" vertical="center"/>
    </xf>
    <xf numFmtId="0" fontId="5" fillId="4" borderId="37" xfId="0" applyFont="1" applyFill="1" applyBorder="1" applyAlignment="1" applyProtection="1">
      <alignment horizontal="center" vertical="center"/>
    </xf>
    <xf numFmtId="0" fontId="5" fillId="4" borderId="38" xfId="0" applyFont="1" applyFill="1" applyBorder="1" applyAlignment="1" applyProtection="1">
      <alignment horizontal="center" vertical="center"/>
    </xf>
    <xf numFmtId="0" fontId="5" fillId="4" borderId="89" xfId="0" applyFont="1" applyFill="1" applyBorder="1" applyAlignment="1" applyProtection="1">
      <alignment horizontal="center" vertical="center"/>
    </xf>
    <xf numFmtId="0" fontId="5" fillId="4" borderId="90" xfId="0" applyFont="1" applyFill="1" applyBorder="1" applyAlignment="1" applyProtection="1">
      <alignment horizontal="center" vertical="center"/>
    </xf>
    <xf numFmtId="0" fontId="5" fillId="4" borderId="91" xfId="0" applyFont="1" applyFill="1" applyBorder="1" applyAlignment="1" applyProtection="1">
      <alignment horizontal="center" vertical="center"/>
    </xf>
    <xf numFmtId="0" fontId="1" fillId="4" borderId="69" xfId="0" applyNumberFormat="1" applyFont="1" applyFill="1" applyBorder="1" applyAlignment="1" applyProtection="1">
      <alignment horizontal="center" vertical="center" wrapText="1"/>
    </xf>
    <xf numFmtId="0" fontId="1" fillId="4" borderId="99"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left" wrapText="1"/>
    </xf>
    <xf numFmtId="0" fontId="2" fillId="2" borderId="29" xfId="0" applyFont="1" applyFill="1" applyBorder="1" applyAlignment="1" applyProtection="1">
      <alignment horizontal="left" wrapText="1"/>
    </xf>
    <xf numFmtId="0" fontId="9" fillId="2" borderId="0" xfId="2" applyFont="1" applyFill="1" applyBorder="1" applyAlignment="1" applyProtection="1">
      <alignment horizontal="left" wrapText="1"/>
    </xf>
    <xf numFmtId="0" fontId="9" fillId="2" borderId="29" xfId="2" applyFont="1" applyFill="1" applyBorder="1" applyAlignment="1" applyProtection="1">
      <alignment horizontal="left" wrapText="1"/>
    </xf>
    <xf numFmtId="0" fontId="3" fillId="2" borderId="26" xfId="2" applyFont="1" applyFill="1" applyBorder="1" applyAlignment="1" applyProtection="1">
      <alignment horizontal="center"/>
    </xf>
    <xf numFmtId="0" fontId="3" fillId="2" borderId="27" xfId="2" applyFont="1" applyFill="1" applyBorder="1" applyAlignment="1" applyProtection="1">
      <alignment horizontal="center"/>
    </xf>
    <xf numFmtId="0" fontId="3" fillId="2" borderId="28" xfId="2" applyFont="1" applyFill="1" applyBorder="1" applyAlignment="1" applyProtection="1">
      <alignment horizontal="center"/>
    </xf>
    <xf numFmtId="0" fontId="9" fillId="2" borderId="16" xfId="2" applyFont="1" applyFill="1" applyBorder="1" applyAlignment="1" applyProtection="1">
      <alignment horizontal="left" wrapText="1"/>
    </xf>
    <xf numFmtId="0" fontId="0" fillId="2" borderId="16" xfId="0" applyFont="1" applyFill="1" applyBorder="1" applyAlignment="1" applyProtection="1">
      <alignment horizontal="left" wrapText="1"/>
    </xf>
    <xf numFmtId="164" fontId="2" fillId="8" borderId="14" xfId="3" applyFont="1" applyFill="1" applyBorder="1" applyAlignment="1" applyProtection="1">
      <alignment horizontal="left"/>
    </xf>
    <xf numFmtId="0" fontId="30" fillId="2" borderId="0" xfId="2" applyFont="1" applyFill="1" applyBorder="1" applyAlignment="1" applyProtection="1">
      <alignment horizontal="center" vertical="center"/>
    </xf>
    <xf numFmtId="0" fontId="30" fillId="2" borderId="31" xfId="2" applyFont="1" applyFill="1" applyBorder="1" applyAlignment="1" applyProtection="1">
      <alignment horizontal="center" vertical="center"/>
    </xf>
    <xf numFmtId="0" fontId="2" fillId="2" borderId="16" xfId="0" applyFont="1" applyFill="1" applyBorder="1" applyAlignment="1" applyProtection="1">
      <alignment horizontal="left" wrapText="1"/>
    </xf>
    <xf numFmtId="0" fontId="0" fillId="0" borderId="0" xfId="0" applyAlignment="1" applyProtection="1">
      <alignment horizontal="justify" vertical="top" wrapText="1"/>
    </xf>
    <xf numFmtId="0" fontId="0" fillId="0" borderId="0" xfId="0" applyFont="1" applyAlignment="1" applyProtection="1">
      <alignment horizontal="left" vertical="center"/>
    </xf>
    <xf numFmtId="0" fontId="0" fillId="0" borderId="31" xfId="0" applyBorder="1" applyAlignment="1" applyProtection="1">
      <alignment horizontal="center"/>
      <protection locked="0"/>
    </xf>
    <xf numFmtId="0" fontId="18" fillId="0" borderId="0" xfId="0" applyFont="1" applyAlignment="1" applyProtection="1">
      <alignment horizontal="left" vertical="center" wrapText="1"/>
    </xf>
    <xf numFmtId="0" fontId="0" fillId="0" borderId="0" xfId="0" applyAlignment="1"/>
    <xf numFmtId="0" fontId="0" fillId="0" borderId="0" xfId="0" applyAlignment="1" applyProtection="1">
      <alignment horizontal="left" vertical="top" wrapText="1"/>
    </xf>
    <xf numFmtId="0" fontId="21" fillId="0" borderId="0" xfId="0" applyFont="1" applyAlignment="1" applyProtection="1">
      <alignment horizontal="right" vertical="center" wrapText="1"/>
    </xf>
    <xf numFmtId="0" fontId="0" fillId="2" borderId="0" xfId="0" applyFill="1" applyAlignment="1" applyProtection="1">
      <alignment horizontal="justify" vertical="top" wrapText="1"/>
    </xf>
    <xf numFmtId="175" fontId="0" fillId="0" borderId="31"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9" fillId="0" borderId="0" xfId="0" applyFont="1" applyAlignment="1" applyProtection="1">
      <alignment vertical="center" wrapText="1"/>
    </xf>
    <xf numFmtId="0" fontId="0" fillId="0" borderId="32" xfId="0" applyFill="1" applyBorder="1" applyAlignment="1" applyProtection="1">
      <alignment horizontal="center"/>
      <protection locked="0"/>
    </xf>
    <xf numFmtId="0" fontId="0" fillId="0" borderId="33" xfId="0" applyFill="1" applyBorder="1" applyAlignment="1" applyProtection="1">
      <alignment horizontal="center"/>
      <protection locked="0"/>
    </xf>
    <xf numFmtId="0" fontId="0" fillId="0" borderId="34" xfId="0" applyBorder="1" applyAlignment="1" applyProtection="1">
      <protection locked="0"/>
    </xf>
    <xf numFmtId="0" fontId="0" fillId="0" borderId="16"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29" xfId="0" applyBorder="1" applyAlignment="1" applyProtection="1">
      <protection locked="0"/>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5" xfId="0" applyBorder="1" applyAlignment="1" applyProtection="1">
      <protection locked="0"/>
    </xf>
    <xf numFmtId="0" fontId="0" fillId="0" borderId="0" xfId="0" applyFont="1" applyAlignment="1" applyProtection="1">
      <alignment horizontal="justify" vertical="top" wrapText="1"/>
    </xf>
    <xf numFmtId="0" fontId="0" fillId="0" borderId="0" xfId="0" applyAlignment="1" applyProtection="1">
      <alignment horizontal="left"/>
      <protection locked="0"/>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ill="1" applyAlignment="1">
      <alignment horizontal="left"/>
    </xf>
    <xf numFmtId="0" fontId="0" fillId="2" borderId="0" xfId="0" applyFill="1" applyAlignment="1">
      <alignment horizontal="left"/>
    </xf>
    <xf numFmtId="0" fontId="21"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3">
    <dxf>
      <font>
        <b/>
        <i val="0"/>
        <color theme="9" tint="-0.24994659260841701"/>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ustomXml" Target="../customXml/item1.xml"/><Relationship Id="rId30" Type="http://schemas.openxmlformats.org/officeDocument/2006/relationships/customXml" Target="../customXml/item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Radio" firstButton="1" noThreeD="1"/>
</file>

<file path=xl/ctrlProps/ctrlProp8.xml><?xml version="1.0" encoding="utf-8"?>
<formControlPr xmlns="http://schemas.microsoft.com/office/spreadsheetml/2009/9/main" objectType="Radio" checked="Checked" noThreeD="1"/>
</file>

<file path=xl/ctrlProps/ctrlProp9.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133350</xdr:colOff>
          <xdr:row>5</xdr:row>
          <xdr:rowOff>152400</xdr:rowOff>
        </xdr:from>
        <xdr:to>
          <xdr:col>1</xdr:col>
          <xdr:colOff>323850</xdr:colOff>
          <xdr:row>6</xdr:row>
          <xdr:rowOff>257175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171450</xdr:colOff>
          <xdr:row>8</xdr:row>
          <xdr:rowOff>19050</xdr:rowOff>
        </xdr:from>
        <xdr:to>
          <xdr:col>2</xdr:col>
          <xdr:colOff>142875</xdr:colOff>
          <xdr:row>8</xdr:row>
          <xdr:rowOff>228600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12</xdr:row>
          <xdr:rowOff>9525</xdr:rowOff>
        </xdr:from>
        <xdr:to>
          <xdr:col>2</xdr:col>
          <xdr:colOff>171450</xdr:colOff>
          <xdr:row>12</xdr:row>
          <xdr:rowOff>228600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171450</xdr:colOff>
          <xdr:row>14</xdr:row>
          <xdr:rowOff>0</xdr:rowOff>
        </xdr:from>
        <xdr:to>
          <xdr:col>2</xdr:col>
          <xdr:colOff>171450</xdr:colOff>
          <xdr:row>14</xdr:row>
          <xdr:rowOff>219075</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16</xdr:row>
          <xdr:rowOff>0</xdr:rowOff>
        </xdr:from>
        <xdr:to>
          <xdr:col>2</xdr:col>
          <xdr:colOff>161925</xdr:colOff>
          <xdr:row>16</xdr:row>
          <xdr:rowOff>228600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200025</xdr:colOff>
          <xdr:row>17</xdr:row>
          <xdr:rowOff>19050</xdr:rowOff>
        </xdr:from>
        <xdr:to>
          <xdr:col>2</xdr:col>
          <xdr:colOff>180975</xdr:colOff>
          <xdr:row>18</xdr:row>
          <xdr:rowOff>209550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23</xdr:row>
          <xdr:rowOff>28575</xdr:rowOff>
        </xdr:from>
        <xdr:to>
          <xdr:col>4</xdr:col>
          <xdr:colOff>495300</xdr:colOff>
          <xdr:row>24</xdr:row>
          <xdr:rowOff>47625</xdr:rowOff>
        </xdr:to>
        <xdr:sp macro="" textlink="">
          <xdr:nvSpPr>
            <xdr:cNvPr id="23559" name="Option Button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171450</xdr:colOff>
          <xdr:row>23</xdr:row>
          <xdr:rowOff>47625</xdr:rowOff>
        </xdr:from>
        <xdr:to>
          <xdr:col>7</xdr:col>
          <xdr:colOff>476250</xdr:colOff>
          <xdr:row>23</xdr:row>
          <xdr:rowOff>266700</xdr:rowOff>
        </xdr:to>
        <xdr:sp macro="" textlink="">
          <xdr:nvSpPr>
            <xdr:cNvPr id="23560" name="Option Button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171450</xdr:colOff>
          <xdr:row>10</xdr:row>
          <xdr:rowOff>19050</xdr:rowOff>
        </xdr:from>
        <xdr:to>
          <xdr:col>2</xdr:col>
          <xdr:colOff>161925</xdr:colOff>
          <xdr:row>10</xdr:row>
          <xdr:rowOff>247650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209550</xdr:colOff>
          <xdr:row>20</xdr:row>
          <xdr:rowOff>0</xdr:rowOff>
        </xdr:from>
        <xdr:to>
          <xdr:col>2</xdr:col>
          <xdr:colOff>190500</xdr:colOff>
          <xdr:row>20</xdr:row>
          <xdr:rowOff>219075</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3301365</xdr:colOff>
      <xdr:row>23</xdr:row>
      <xdr:rowOff>32385</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48640"/>
          <a:ext cx="6524625" cy="36899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104775</xdr:rowOff>
        </xdr:from>
        <xdr:to>
          <xdr:col>10</xdr:col>
          <xdr:colOff>314325</xdr:colOff>
          <xdr:row>48</xdr:row>
          <xdr:rowOff>114300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CLARATION%20SUR%20L'HONNEUR"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ALYSE%20PM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EMAND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NTREPRIS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VANT%20PROPO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IECES%20A%20JOINDRE"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P%20NOUVEAU%20SCHEMA%20+%20EFFECTIF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ILAN%20NOUVEAU%20SCHEMA%20"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ORGANIGRAMME"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ESCRIPTIF%20PROJ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UR L'HONNEUR"/>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PM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PRIS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T PROP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CES A JOINDR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 NOUVEAU SCHEMA + EFFECTIF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NOUVEAU SCHEMA "/>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PROJ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me@eco.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vmlDrawing" Target="../drawings/vmlDrawing1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6.emf"/><Relationship Id="rId5" Type="http://schemas.openxmlformats.org/officeDocument/2006/relationships/oleObject" Target="../embeddings/Microsoft_Word_97_-_2003_Document.doc"/><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pme@eco.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eur-lex.europa.eu/legal-content/FR/TXT/PDF/?uri=CELEX:32014R0651&amp;from=EN" TargetMode="External"/><Relationship Id="rId1" Type="http://schemas.openxmlformats.org/officeDocument/2006/relationships/printerSettings" Target="../printerSettings/printerSettings7.bin"/><Relationship Id="rId5" Type="http://schemas.openxmlformats.org/officeDocument/2006/relationships/vmlDrawing" Target="../drawings/vmlDrawing4.v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9.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0.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O27"/>
  <sheetViews>
    <sheetView showGridLines="0" zoomScale="90" zoomScaleNormal="90" workbookViewId="0">
      <selection activeCell="B25" sqref="B25"/>
    </sheetView>
  </sheetViews>
  <sheetFormatPr defaultRowHeight="15" x14ac:dyDescent="0.25"/>
  <cols>
    <col min="1" max="1" width="4.85546875" customWidth="1"/>
    <col min="9" max="9" width="9.5703125" customWidth="1"/>
    <col min="10" max="10" width="12.85546875" customWidth="1"/>
    <col min="11" max="11" width="4.140625" customWidth="1"/>
    <col min="12" max="12" width="41.85546875" customWidth="1"/>
  </cols>
  <sheetData>
    <row r="1" spans="2:15" ht="15.95" customHeight="1" x14ac:dyDescent="0.25"/>
    <row r="2" spans="2:15" ht="33" customHeight="1" x14ac:dyDescent="0.25">
      <c r="B2" s="227" t="s">
        <v>0</v>
      </c>
      <c r="C2" s="227"/>
      <c r="D2" s="227"/>
      <c r="E2" s="227"/>
      <c r="F2" s="227"/>
      <c r="G2" s="227"/>
      <c r="H2" s="227"/>
      <c r="I2" s="227"/>
      <c r="J2" s="227"/>
    </row>
    <row r="3" spans="2:15" s="15" customFormat="1" ht="13.35" customHeight="1" x14ac:dyDescent="0.25">
      <c r="B3" s="55"/>
      <c r="C3" s="55"/>
      <c r="D3" s="55"/>
      <c r="E3" s="55"/>
      <c r="F3" s="55"/>
      <c r="G3" s="55"/>
      <c r="H3" s="55"/>
      <c r="I3" s="55"/>
      <c r="J3" s="55"/>
    </row>
    <row r="4" spans="2:15" ht="33.6" customHeight="1" x14ac:dyDescent="0.25">
      <c r="B4" s="232" t="s">
        <v>300</v>
      </c>
      <c r="C4" s="233"/>
      <c r="D4" s="233"/>
      <c r="E4" s="233"/>
      <c r="F4" s="233"/>
      <c r="G4" s="233"/>
      <c r="H4" s="233"/>
      <c r="I4" s="233"/>
      <c r="J4" s="233"/>
    </row>
    <row r="5" spans="2:15" ht="2.4500000000000002" customHeight="1" x14ac:dyDescent="0.25"/>
    <row r="6" spans="2:15" ht="14.45" customHeight="1" x14ac:dyDescent="0.25">
      <c r="B6" s="234" t="s">
        <v>296</v>
      </c>
      <c r="C6" s="234"/>
      <c r="D6" s="234"/>
      <c r="E6" s="234"/>
      <c r="F6" s="234"/>
      <c r="G6" s="234"/>
      <c r="H6" s="234"/>
      <c r="I6" s="234"/>
      <c r="J6" s="234"/>
    </row>
    <row r="7" spans="2:15" ht="17.45" customHeight="1" x14ac:dyDescent="0.25">
      <c r="B7" s="234"/>
      <c r="C7" s="234"/>
      <c r="D7" s="234"/>
      <c r="E7" s="234"/>
      <c r="F7" s="234"/>
      <c r="G7" s="234"/>
      <c r="H7" s="234"/>
      <c r="I7" s="234"/>
      <c r="J7" s="234"/>
    </row>
    <row r="8" spans="2:15" s="15" customFormat="1" ht="10.35" customHeight="1" x14ac:dyDescent="0.25">
      <c r="B8" s="59"/>
      <c r="C8" s="59"/>
      <c r="D8" s="59"/>
      <c r="E8" s="59"/>
      <c r="F8" s="59"/>
      <c r="G8" s="59"/>
      <c r="H8" s="59"/>
      <c r="I8" s="59"/>
      <c r="J8" s="59"/>
    </row>
    <row r="9" spans="2:15" s="15" customFormat="1" ht="38.1" customHeight="1" x14ac:dyDescent="0.25">
      <c r="B9" s="228" t="s">
        <v>1</v>
      </c>
      <c r="C9" s="228"/>
      <c r="D9" s="228"/>
      <c r="E9" s="228"/>
      <c r="F9" s="228"/>
      <c r="G9" s="228"/>
      <c r="H9" s="228"/>
      <c r="I9" s="228"/>
      <c r="J9" s="228"/>
    </row>
    <row r="10" spans="2:15" ht="36.6" customHeight="1" x14ac:dyDescent="0.25">
      <c r="B10" s="228" t="s">
        <v>2</v>
      </c>
      <c r="C10" s="228"/>
      <c r="D10" s="228"/>
      <c r="E10" s="228"/>
      <c r="F10" s="228"/>
      <c r="G10" s="228"/>
      <c r="H10" s="228"/>
      <c r="I10" s="228"/>
      <c r="J10" s="228"/>
    </row>
    <row r="11" spans="2:15" s="55" customFormat="1" ht="12" customHeight="1" x14ac:dyDescent="0.25"/>
    <row r="12" spans="2:15" s="15" customFormat="1" ht="27" customHeight="1" x14ac:dyDescent="0.25">
      <c r="B12" s="228" t="s">
        <v>3</v>
      </c>
      <c r="C12" s="228"/>
      <c r="D12" s="228"/>
      <c r="E12" s="228"/>
      <c r="F12" s="228"/>
      <c r="G12" s="228"/>
      <c r="H12" s="228"/>
      <c r="I12" s="228"/>
      <c r="J12" s="228"/>
      <c r="L12" s="16"/>
      <c r="M12" s="7"/>
      <c r="N12" s="7"/>
      <c r="O12" s="7"/>
    </row>
    <row r="13" spans="2:15" ht="36" customHeight="1" x14ac:dyDescent="0.25">
      <c r="B13" s="231" t="s">
        <v>4</v>
      </c>
      <c r="C13" s="231"/>
      <c r="D13" s="231"/>
      <c r="E13" s="231"/>
      <c r="F13" s="231"/>
      <c r="G13" s="231"/>
      <c r="H13" s="231"/>
      <c r="I13" s="231"/>
      <c r="J13" s="231"/>
      <c r="L13" s="16"/>
      <c r="M13" s="7"/>
      <c r="N13" s="7"/>
      <c r="O13" s="7"/>
    </row>
    <row r="14" spans="2:15" ht="17.45" customHeight="1" x14ac:dyDescent="0.25">
      <c r="B14" s="231"/>
      <c r="C14" s="231"/>
      <c r="D14" s="231"/>
      <c r="E14" s="231"/>
      <c r="F14" s="231"/>
      <c r="G14" s="231"/>
      <c r="H14" s="231"/>
      <c r="I14" s="231"/>
      <c r="J14" s="231"/>
      <c r="L14" s="16"/>
      <c r="M14" s="7"/>
      <c r="N14" s="7"/>
      <c r="O14" s="7"/>
    </row>
    <row r="15" spans="2:15" ht="33.6" customHeight="1" x14ac:dyDescent="0.25">
      <c r="B15" s="228" t="s">
        <v>5</v>
      </c>
      <c r="C15" s="228"/>
      <c r="D15" s="228"/>
      <c r="E15" s="228"/>
      <c r="F15" s="228"/>
      <c r="G15" s="228"/>
      <c r="H15" s="228"/>
      <c r="I15" s="228"/>
      <c r="J15" s="228"/>
      <c r="L15" s="16"/>
      <c r="M15" s="7"/>
      <c r="N15" s="7"/>
      <c r="O15" s="7"/>
    </row>
    <row r="16" spans="2:15" x14ac:dyDescent="0.25">
      <c r="B16" s="231" t="s">
        <v>6</v>
      </c>
      <c r="C16" s="231"/>
      <c r="D16" s="231"/>
      <c r="E16" s="231"/>
      <c r="F16" s="231"/>
      <c r="G16" s="231"/>
      <c r="H16" s="231"/>
      <c r="I16" s="231"/>
      <c r="J16" s="231"/>
      <c r="L16" s="16"/>
      <c r="M16" s="7"/>
      <c r="N16" s="7"/>
      <c r="O16" s="7"/>
    </row>
    <row r="17" spans="2:15" ht="33.6" customHeight="1" x14ac:dyDescent="0.25">
      <c r="B17" s="231"/>
      <c r="C17" s="231"/>
      <c r="D17" s="231"/>
      <c r="E17" s="231"/>
      <c r="F17" s="231"/>
      <c r="G17" s="231"/>
      <c r="H17" s="231"/>
      <c r="I17" s="231"/>
      <c r="J17" s="231"/>
      <c r="L17" s="16"/>
      <c r="M17" s="7"/>
      <c r="N17" s="7"/>
      <c r="O17" s="7"/>
    </row>
    <row r="18" spans="2:15" s="139" customFormat="1" ht="12.95" customHeight="1" x14ac:dyDescent="0.25">
      <c r="B18" s="229" t="s">
        <v>7</v>
      </c>
      <c r="C18" s="230"/>
      <c r="D18" s="230"/>
      <c r="E18" s="230"/>
      <c r="F18" s="230"/>
      <c r="G18" s="230"/>
      <c r="H18" s="230"/>
      <c r="I18" s="230"/>
      <c r="J18" s="230"/>
      <c r="L18" s="140"/>
      <c r="M18" s="141"/>
      <c r="N18" s="141"/>
      <c r="O18" s="141"/>
    </row>
    <row r="19" spans="2:15" s="139" customFormat="1" ht="20.45" customHeight="1" x14ac:dyDescent="0.25">
      <c r="B19" s="230"/>
      <c r="C19" s="230"/>
      <c r="D19" s="230"/>
      <c r="E19" s="230"/>
      <c r="F19" s="230"/>
      <c r="G19" s="230"/>
      <c r="H19" s="230"/>
      <c r="I19" s="230"/>
      <c r="J19" s="230"/>
      <c r="L19" s="141"/>
      <c r="M19" s="141"/>
      <c r="N19" s="141"/>
      <c r="O19" s="141"/>
    </row>
    <row r="20" spans="2:15" ht="18" customHeight="1" x14ac:dyDescent="0.25">
      <c r="B20" s="230"/>
      <c r="C20" s="230"/>
      <c r="D20" s="230"/>
      <c r="E20" s="230"/>
      <c r="F20" s="230"/>
      <c r="G20" s="230"/>
      <c r="H20" s="230"/>
      <c r="I20" s="230"/>
      <c r="J20" s="230"/>
      <c r="L20" s="7"/>
      <c r="M20" s="7"/>
      <c r="N20" s="7"/>
      <c r="O20" s="7"/>
    </row>
    <row r="21" spans="2:15" s="15" customFormat="1" ht="18" customHeight="1" x14ac:dyDescent="0.25">
      <c r="B21" s="198"/>
      <c r="C21" s="198"/>
      <c r="D21" s="198"/>
      <c r="E21" s="198"/>
      <c r="F21" s="198"/>
      <c r="G21" s="198"/>
      <c r="H21" s="198"/>
      <c r="I21" s="198"/>
      <c r="J21" s="198"/>
      <c r="L21" s="7"/>
      <c r="M21" s="7"/>
      <c r="N21" s="7"/>
      <c r="O21" s="7"/>
    </row>
    <row r="22" spans="2:15" s="15" customFormat="1" ht="35.450000000000003" customHeight="1" x14ac:dyDescent="0.25">
      <c r="B22" s="227" t="s">
        <v>8</v>
      </c>
      <c r="C22" s="227"/>
      <c r="D22" s="227"/>
      <c r="E22" s="227"/>
      <c r="F22" s="227"/>
      <c r="G22" s="227"/>
      <c r="H22" s="227"/>
      <c r="I22" s="227"/>
      <c r="J22" s="227"/>
      <c r="L22" s="7"/>
      <c r="M22" s="7"/>
      <c r="N22" s="7"/>
      <c r="O22" s="7"/>
    </row>
    <row r="23" spans="2:15" ht="11.45" customHeight="1" x14ac:dyDescent="0.25">
      <c r="B23" s="53"/>
      <c r="C23" s="53"/>
      <c r="D23" s="53"/>
      <c r="E23" s="53"/>
      <c r="F23" s="53"/>
      <c r="G23" s="53"/>
      <c r="H23" s="53"/>
      <c r="I23" s="53"/>
      <c r="J23" s="53"/>
      <c r="L23" s="7"/>
      <c r="M23" s="7"/>
      <c r="N23" s="7"/>
      <c r="O23" s="7"/>
    </row>
    <row r="24" spans="2:15" ht="80.45" customHeight="1" x14ac:dyDescent="0.25">
      <c r="B24" s="227" t="s">
        <v>301</v>
      </c>
      <c r="C24" s="227"/>
      <c r="D24" s="227"/>
      <c r="E24" s="227"/>
      <c r="F24" s="227"/>
      <c r="G24" s="227"/>
      <c r="H24" s="227"/>
      <c r="I24" s="227"/>
      <c r="J24" s="227"/>
    </row>
    <row r="25" spans="2:15" x14ac:dyDescent="0.25">
      <c r="B25" s="53"/>
      <c r="C25" s="53"/>
      <c r="D25" s="53"/>
      <c r="E25" s="53"/>
      <c r="F25" s="53"/>
      <c r="G25" s="53"/>
      <c r="H25" s="53"/>
      <c r="I25" s="53"/>
      <c r="J25" s="53"/>
    </row>
    <row r="26" spans="2:15" x14ac:dyDescent="0.25">
      <c r="B26" s="227" t="s">
        <v>9</v>
      </c>
      <c r="C26" s="227"/>
      <c r="D26" s="227"/>
      <c r="E26" s="227"/>
      <c r="F26" s="227"/>
      <c r="G26" s="227"/>
      <c r="H26" s="227"/>
      <c r="I26" s="227"/>
      <c r="J26" s="227"/>
    </row>
    <row r="27" spans="2:15" x14ac:dyDescent="0.25">
      <c r="B27" s="53"/>
      <c r="C27" s="53"/>
      <c r="D27" s="53"/>
      <c r="E27" s="53"/>
      <c r="F27" s="53"/>
      <c r="G27" s="53"/>
      <c r="H27" s="53"/>
      <c r="I27" s="53"/>
      <c r="J27" s="53"/>
    </row>
  </sheetData>
  <protectedRanges>
    <protectedRange algorithmName="SHA-512" hashValue="vxi2Xxi54kQtIQE+71CWmu8brVs4UqkYvYQiWrjmVhUt04qKPI9DAM4ljd+tPf8iaccPcu6rnrx5yjHLXi4t7g==" saltValue="zM0rDXVnWmd+nGCvtizMCQ==" spinCount="100000" sqref="B18" name="email link 1"/>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4:J4"/>
    <mergeCell ref="B9:J9"/>
    <mergeCell ref="B12:J12"/>
    <mergeCell ref="B13:J14"/>
    <mergeCell ref="B2:J2"/>
    <mergeCell ref="B6:J7"/>
    <mergeCell ref="B10:J10"/>
    <mergeCell ref="B26:J26"/>
    <mergeCell ref="B15:J15"/>
    <mergeCell ref="B18:J20"/>
    <mergeCell ref="B16:J17"/>
    <mergeCell ref="B24:J24"/>
    <mergeCell ref="B22:J22"/>
  </mergeCells>
  <hyperlinks>
    <hyperlink ref="B18:J20" r:id="rId2" display="mailto:pme@eco.etat.lu"/>
  </hyperlinks>
  <printOptions horizontalCentered="1"/>
  <pageMargins left="0.39370078740157483" right="0.39370078740157483" top="1.5354330708661419" bottom="0.94488188976377963" header="0.31496062992125984" footer="0.70866141732283472"/>
  <pageSetup paperSize="9" scale="10" fitToHeight="0" orientation="portrait" r:id="rId3"/>
  <headerFooter>
    <oddHeader>&amp;L&amp;G&amp;R&amp;"-,Bold"&amp;14AID FOR  NATIONAL 
FAIRS</oddHeader>
    <oddFooter xml:space="preserve">&amp;L&amp;8           v1.0   181015&amp;C&amp;10&amp;A&amp;R&amp;10&amp;P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43"/>
  <sheetViews>
    <sheetView showGridLines="0" view="pageLayout" zoomScaleNormal="100" workbookViewId="0">
      <selection activeCell="E12" sqref="E12"/>
    </sheetView>
  </sheetViews>
  <sheetFormatPr defaultRowHeight="15" x14ac:dyDescent="0.25"/>
  <cols>
    <col min="9" max="9" width="15.7109375" customWidth="1"/>
  </cols>
  <sheetData>
    <row r="1" spans="1:9" x14ac:dyDescent="0.25">
      <c r="A1" s="15"/>
      <c r="B1" s="15"/>
      <c r="C1" s="15"/>
      <c r="D1" s="15"/>
      <c r="E1" s="15"/>
      <c r="F1" s="15"/>
      <c r="G1" s="15"/>
      <c r="H1" s="15"/>
      <c r="I1" s="15"/>
    </row>
    <row r="2" spans="1:9" ht="21.6" customHeight="1" x14ac:dyDescent="0.3">
      <c r="A2" s="194"/>
      <c r="C2" s="195" t="s">
        <v>96</v>
      </c>
      <c r="E2" s="431" t="str">
        <f>+IF(APPLICATION!$C$10="","-",APPLICATION!$C$10)</f>
        <v>-</v>
      </c>
      <c r="F2" s="431"/>
      <c r="G2" s="431"/>
      <c r="H2" s="431"/>
      <c r="I2" s="431"/>
    </row>
    <row r="3" spans="1:9" ht="18.75" x14ac:dyDescent="0.3">
      <c r="A3" s="182"/>
      <c r="C3" s="195" t="s">
        <v>97</v>
      </c>
      <c r="E3" s="430" t="str">
        <f>+IF(APPLICATION!$F$19="","-",APPLICATION!$F$19)</f>
        <v>-</v>
      </c>
      <c r="F3" s="431"/>
      <c r="G3" s="431"/>
      <c r="H3" s="431"/>
      <c r="I3" s="431"/>
    </row>
    <row r="4" spans="1:9" s="15" customFormat="1" ht="18.75" x14ac:dyDescent="0.3">
      <c r="C4" s="183"/>
      <c r="D4" s="184"/>
      <c r="E4" s="184"/>
      <c r="F4" s="184"/>
      <c r="G4" s="113"/>
    </row>
    <row r="5" spans="1:9" s="15" customFormat="1" ht="18.75" x14ac:dyDescent="0.3">
      <c r="C5" s="183"/>
      <c r="D5" s="184"/>
      <c r="E5" s="184"/>
      <c r="F5" s="184"/>
      <c r="G5" s="113"/>
    </row>
    <row r="6" spans="1:9" s="15" customFormat="1" ht="21" x14ac:dyDescent="0.3">
      <c r="A6" s="533" t="s">
        <v>263</v>
      </c>
      <c r="B6" s="533"/>
      <c r="C6" s="533"/>
      <c r="D6" s="533"/>
      <c r="E6" s="533"/>
      <c r="F6" s="184"/>
      <c r="G6" s="113"/>
    </row>
    <row r="7" spans="1:9" x14ac:dyDescent="0.25">
      <c r="A7" s="15"/>
      <c r="B7" s="15"/>
      <c r="C7" s="15"/>
      <c r="D7" s="15"/>
      <c r="E7" s="15"/>
      <c r="F7" s="15"/>
      <c r="G7" s="15"/>
      <c r="H7" s="15"/>
      <c r="I7" s="15"/>
    </row>
    <row r="8" spans="1:9" ht="33.75" customHeight="1" x14ac:dyDescent="0.25">
      <c r="A8" s="529" t="s">
        <v>264</v>
      </c>
      <c r="B8" s="530"/>
      <c r="C8" s="530"/>
      <c r="D8" s="530"/>
      <c r="E8" s="530"/>
      <c r="F8" s="530"/>
      <c r="G8" s="530"/>
      <c r="H8" s="530"/>
      <c r="I8" s="530"/>
    </row>
    <row r="9" spans="1:9" s="15" customFormat="1" ht="14.45" customHeight="1" x14ac:dyDescent="0.25">
      <c r="A9" s="188"/>
      <c r="B9" s="188"/>
      <c r="C9" s="188"/>
      <c r="D9" s="188"/>
      <c r="E9" s="188"/>
      <c r="F9" s="188"/>
      <c r="G9" s="188"/>
      <c r="H9" s="188"/>
      <c r="I9" s="188"/>
    </row>
    <row r="10" spans="1:9" x14ac:dyDescent="0.25">
      <c r="A10" s="534" t="s">
        <v>265</v>
      </c>
      <c r="B10" s="534"/>
      <c r="C10" s="534"/>
      <c r="D10" s="534"/>
      <c r="E10" s="534"/>
      <c r="F10" s="534"/>
      <c r="G10" s="534"/>
      <c r="H10" s="534"/>
      <c r="I10" s="534"/>
    </row>
    <row r="11" spans="1:9" s="15" customFormat="1" x14ac:dyDescent="0.25">
      <c r="A11" s="181"/>
      <c r="B11" s="181"/>
      <c r="C11" s="181"/>
      <c r="D11" s="181"/>
      <c r="E11" s="181"/>
      <c r="F11" s="181"/>
      <c r="G11" s="181"/>
      <c r="H11" s="181"/>
      <c r="I11" s="181"/>
    </row>
    <row r="12" spans="1:9" x14ac:dyDescent="0.25">
      <c r="A12" s="54" t="s">
        <v>266</v>
      </c>
      <c r="B12" s="15"/>
      <c r="C12" s="15"/>
      <c r="D12" s="15"/>
      <c r="E12" s="15"/>
      <c r="F12" s="15"/>
      <c r="G12" s="15"/>
      <c r="H12" s="15"/>
      <c r="I12" s="15"/>
    </row>
    <row r="13" spans="1:9" x14ac:dyDescent="0.25">
      <c r="A13" s="15"/>
      <c r="B13" s="15"/>
      <c r="C13" s="15"/>
      <c r="D13" s="15"/>
      <c r="E13" s="15"/>
      <c r="F13" s="15"/>
      <c r="G13" s="15"/>
      <c r="H13" s="15"/>
      <c r="I13" s="15"/>
    </row>
    <row r="14" spans="1:9" s="7" customFormat="1" x14ac:dyDescent="0.25">
      <c r="A14" s="531" t="s">
        <v>267</v>
      </c>
      <c r="B14" s="531"/>
      <c r="C14" s="531"/>
      <c r="D14" s="531"/>
      <c r="E14" s="531"/>
      <c r="F14" s="531"/>
      <c r="G14" s="531"/>
      <c r="H14" s="531"/>
      <c r="I14" s="531"/>
    </row>
    <row r="15" spans="1:9" s="7" customFormat="1" x14ac:dyDescent="0.25"/>
    <row r="16" spans="1:9" s="69" customFormat="1" x14ac:dyDescent="0.25">
      <c r="A16" s="532" t="s">
        <v>268</v>
      </c>
      <c r="B16" s="532"/>
      <c r="C16" s="532"/>
      <c r="D16" s="532"/>
      <c r="E16" s="532"/>
      <c r="F16" s="532"/>
      <c r="G16" s="532"/>
      <c r="H16" s="532"/>
      <c r="I16" s="532"/>
    </row>
    <row r="17" spans="1:9" ht="14.45" customHeight="1" x14ac:dyDescent="0.25">
      <c r="A17" s="15"/>
      <c r="B17" s="15"/>
      <c r="C17" s="15"/>
      <c r="D17" s="15"/>
      <c r="E17" s="15"/>
      <c r="F17" s="15"/>
      <c r="G17" s="15"/>
      <c r="H17" s="15"/>
      <c r="I17" s="15"/>
    </row>
    <row r="18" spans="1:9" s="15" customFormat="1" x14ac:dyDescent="0.25">
      <c r="A18" s="231" t="s">
        <v>269</v>
      </c>
      <c r="B18" s="231"/>
      <c r="C18" s="231"/>
      <c r="D18" s="231"/>
      <c r="E18" s="231"/>
      <c r="F18" s="231"/>
      <c r="G18" s="231"/>
      <c r="H18" s="231"/>
      <c r="I18" s="231"/>
    </row>
    <row r="19" spans="1:9" s="15" customFormat="1" x14ac:dyDescent="0.25">
      <c r="A19" s="231"/>
      <c r="B19" s="231"/>
      <c r="C19" s="231"/>
      <c r="D19" s="231"/>
      <c r="E19" s="231"/>
      <c r="F19" s="231"/>
      <c r="G19" s="231"/>
      <c r="H19" s="231"/>
      <c r="I19" s="231"/>
    </row>
    <row r="20" spans="1:9" s="15" customFormat="1" ht="14.45" customHeight="1" x14ac:dyDescent="0.25">
      <c r="A20" s="231" t="s">
        <v>270</v>
      </c>
      <c r="B20" s="231"/>
      <c r="C20" s="231"/>
      <c r="D20" s="231"/>
      <c r="E20" s="231"/>
      <c r="F20" s="231"/>
      <c r="G20" s="231"/>
      <c r="H20" s="231"/>
      <c r="I20" s="231"/>
    </row>
    <row r="21" spans="1:9" s="15" customFormat="1" ht="14.45" customHeight="1" x14ac:dyDescent="0.25">
      <c r="A21" s="231"/>
      <c r="B21" s="231"/>
      <c r="C21" s="231"/>
      <c r="D21" s="231"/>
      <c r="E21" s="231"/>
      <c r="F21" s="231"/>
      <c r="G21" s="231"/>
      <c r="H21" s="231"/>
      <c r="I21" s="231"/>
    </row>
    <row r="22" spans="1:9" s="15" customFormat="1" x14ac:dyDescent="0.25">
      <c r="A22" s="231" t="s">
        <v>271</v>
      </c>
      <c r="B22" s="231"/>
      <c r="C22" s="231"/>
      <c r="D22" s="231"/>
      <c r="E22" s="231"/>
      <c r="F22" s="231"/>
      <c r="G22" s="231"/>
      <c r="H22" s="231"/>
      <c r="I22" s="231"/>
    </row>
    <row r="23" spans="1:9" x14ac:dyDescent="0.25">
      <c r="A23" s="231"/>
      <c r="B23" s="231"/>
      <c r="C23" s="231"/>
      <c r="D23" s="231"/>
      <c r="E23" s="231"/>
      <c r="F23" s="231"/>
      <c r="G23" s="231"/>
      <c r="H23" s="231"/>
      <c r="I23" s="231"/>
    </row>
    <row r="24" spans="1:9" ht="9" customHeight="1" x14ac:dyDescent="0.25">
      <c r="A24" s="54"/>
      <c r="B24" s="15"/>
      <c r="C24" s="15"/>
      <c r="D24" s="15"/>
      <c r="E24" s="15"/>
      <c r="F24" s="15"/>
      <c r="G24" s="15"/>
      <c r="H24" s="15"/>
      <c r="I24" s="15"/>
    </row>
    <row r="25" spans="1:9" x14ac:dyDescent="0.25">
      <c r="A25" s="231" t="s">
        <v>272</v>
      </c>
      <c r="B25" s="231"/>
      <c r="C25" s="231"/>
      <c r="D25" s="231"/>
      <c r="E25" s="231"/>
      <c r="F25" s="231"/>
      <c r="G25" s="231"/>
      <c r="H25" s="231"/>
      <c r="I25" s="231"/>
    </row>
    <row r="26" spans="1:9" ht="8.4499999999999993" customHeight="1" x14ac:dyDescent="0.25">
      <c r="A26" s="231"/>
      <c r="B26" s="231"/>
      <c r="C26" s="231"/>
      <c r="D26" s="231"/>
      <c r="E26" s="231"/>
      <c r="F26" s="231"/>
      <c r="G26" s="231"/>
      <c r="H26" s="231"/>
      <c r="I26" s="231"/>
    </row>
    <row r="27" spans="1:9" x14ac:dyDescent="0.25">
      <c r="A27" s="528" t="s">
        <v>273</v>
      </c>
      <c r="B27" s="528"/>
      <c r="C27" s="528"/>
      <c r="D27" s="528"/>
      <c r="E27" s="528"/>
      <c r="F27" s="528"/>
      <c r="G27" s="528"/>
      <c r="H27" s="528"/>
      <c r="I27" s="528"/>
    </row>
    <row r="28" spans="1:9" x14ac:dyDescent="0.25">
      <c r="A28" s="106"/>
      <c r="B28" s="106"/>
      <c r="C28" s="106"/>
      <c r="D28" s="106"/>
      <c r="E28" s="106"/>
      <c r="F28" s="106"/>
      <c r="G28" s="106"/>
      <c r="H28" s="106"/>
      <c r="I28" s="106"/>
    </row>
    <row r="29" spans="1:9" x14ac:dyDescent="0.25">
      <c r="A29" s="106"/>
      <c r="B29" s="106"/>
      <c r="C29" s="106"/>
      <c r="D29" s="106"/>
      <c r="E29" s="106"/>
      <c r="F29" s="106"/>
      <c r="G29" s="106"/>
      <c r="H29" s="106"/>
      <c r="I29" s="106"/>
    </row>
    <row r="30" spans="1:9" x14ac:dyDescent="0.25">
      <c r="A30" s="106"/>
      <c r="B30" s="106"/>
      <c r="C30" s="106"/>
      <c r="D30" s="106"/>
      <c r="E30" s="106"/>
      <c r="F30" s="106"/>
      <c r="G30" s="106"/>
      <c r="H30" s="106"/>
      <c r="I30" s="106"/>
    </row>
    <row r="31" spans="1:9" x14ac:dyDescent="0.25">
      <c r="A31" s="106"/>
      <c r="B31" s="106"/>
      <c r="C31" s="106"/>
      <c r="D31" s="106"/>
      <c r="E31" s="106"/>
      <c r="F31" s="106"/>
      <c r="G31" s="106"/>
      <c r="H31" s="106"/>
      <c r="I31" s="106"/>
    </row>
    <row r="32" spans="1:9" x14ac:dyDescent="0.25">
      <c r="A32" s="106"/>
      <c r="B32" s="106"/>
      <c r="C32" s="106"/>
      <c r="D32" s="106"/>
      <c r="E32" s="106"/>
      <c r="F32" s="106"/>
      <c r="G32" s="106"/>
      <c r="H32" s="106"/>
      <c r="I32" s="106"/>
    </row>
    <row r="33" spans="1:9" x14ac:dyDescent="0.25">
      <c r="A33" s="106"/>
      <c r="B33" s="106"/>
      <c r="C33" s="106"/>
      <c r="D33" s="106"/>
      <c r="E33" s="106"/>
      <c r="F33" s="106"/>
      <c r="G33" s="106"/>
      <c r="H33" s="106"/>
      <c r="I33" s="106"/>
    </row>
    <row r="34" spans="1:9" x14ac:dyDescent="0.25">
      <c r="A34" s="106"/>
      <c r="B34" s="106"/>
      <c r="C34" s="106"/>
      <c r="D34" s="106"/>
      <c r="E34" s="106"/>
      <c r="F34" s="106"/>
      <c r="G34" s="106"/>
      <c r="H34" s="106"/>
      <c r="I34" s="106"/>
    </row>
    <row r="35" spans="1:9" x14ac:dyDescent="0.25">
      <c r="A35" s="106"/>
      <c r="B35" s="106"/>
      <c r="C35" s="106"/>
      <c r="D35" s="106"/>
      <c r="E35" s="106"/>
      <c r="F35" s="106"/>
      <c r="G35" s="106"/>
      <c r="H35" s="106"/>
      <c r="I35" s="106"/>
    </row>
    <row r="36" spans="1:9" x14ac:dyDescent="0.25">
      <c r="A36" s="106"/>
      <c r="B36" s="106"/>
      <c r="C36" s="106"/>
      <c r="D36" s="106"/>
      <c r="E36" s="106"/>
      <c r="F36" s="106"/>
      <c r="G36" s="106"/>
      <c r="H36" s="106"/>
      <c r="I36" s="106"/>
    </row>
    <row r="37" spans="1:9" x14ac:dyDescent="0.25">
      <c r="A37" s="106"/>
      <c r="B37" s="106"/>
      <c r="C37" s="106"/>
      <c r="D37" s="106"/>
      <c r="E37" s="106"/>
      <c r="F37" s="106"/>
      <c r="G37" s="106"/>
      <c r="H37" s="106"/>
      <c r="I37" s="106"/>
    </row>
    <row r="38" spans="1:9" x14ac:dyDescent="0.25">
      <c r="A38" s="106"/>
      <c r="B38" s="106"/>
      <c r="C38" s="106"/>
      <c r="D38" s="106"/>
      <c r="E38" s="106"/>
      <c r="F38" s="106"/>
      <c r="G38" s="106"/>
      <c r="H38" s="106"/>
      <c r="I38" s="106"/>
    </row>
    <row r="39" spans="1:9" x14ac:dyDescent="0.25">
      <c r="A39" s="106"/>
      <c r="B39" s="106"/>
      <c r="C39" s="106"/>
      <c r="D39" s="106"/>
      <c r="E39" s="106"/>
      <c r="F39" s="106"/>
      <c r="G39" s="106"/>
      <c r="H39" s="106"/>
      <c r="I39" s="106"/>
    </row>
    <row r="40" spans="1:9" x14ac:dyDescent="0.25">
      <c r="A40" s="106"/>
      <c r="B40" s="106"/>
      <c r="C40" s="106"/>
      <c r="D40" s="106"/>
      <c r="E40" s="106"/>
      <c r="F40" s="106"/>
      <c r="G40" s="106"/>
      <c r="H40" s="106"/>
      <c r="I40" s="106"/>
    </row>
    <row r="41" spans="1:9" x14ac:dyDescent="0.25">
      <c r="A41" s="106"/>
      <c r="B41" s="106"/>
      <c r="C41" s="106"/>
      <c r="D41" s="106"/>
      <c r="E41" s="106"/>
      <c r="F41" s="106"/>
      <c r="G41" s="106"/>
      <c r="H41" s="106"/>
      <c r="I41" s="106"/>
    </row>
    <row r="42" spans="1:9" x14ac:dyDescent="0.25">
      <c r="A42" s="106"/>
      <c r="B42" s="106"/>
      <c r="C42" s="106"/>
      <c r="D42" s="106"/>
      <c r="E42" s="106"/>
      <c r="F42" s="106"/>
      <c r="G42" s="106"/>
      <c r="H42" s="106"/>
      <c r="I42" s="106"/>
    </row>
    <row r="43" spans="1:9" x14ac:dyDescent="0.25">
      <c r="A43" s="106"/>
      <c r="B43" s="106"/>
      <c r="C43" s="106"/>
      <c r="D43" s="106"/>
      <c r="E43" s="106"/>
      <c r="F43" s="106"/>
      <c r="G43" s="106"/>
      <c r="H43" s="106"/>
      <c r="I43" s="106"/>
    </row>
  </sheetData>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2">
    <mergeCell ref="E2:I2"/>
    <mergeCell ref="E3:I3"/>
    <mergeCell ref="A6:E6"/>
    <mergeCell ref="A20:I21"/>
    <mergeCell ref="A25:I26"/>
    <mergeCell ref="A10:I10"/>
    <mergeCell ref="A18:I19"/>
    <mergeCell ref="A27:I27"/>
    <mergeCell ref="A8:I8"/>
    <mergeCell ref="A14:I14"/>
    <mergeCell ref="A16:I16"/>
    <mergeCell ref="A22:I23"/>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&amp;L&amp;G&amp;R&amp;"-,Bold"&amp;14AID FOR  NATIONAL 
FAIRS</oddHeader>
    <oddFooter xml:space="preserve">&amp;L&amp;8           v1.0   181015&amp;C&amp;10&amp;A&amp;R&amp;10&amp;P     </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9"/>
  <sheetViews>
    <sheetView showGridLines="0" view="pageLayout" zoomScaleNormal="100" workbookViewId="0">
      <selection activeCell="C2" sqref="C2"/>
    </sheetView>
  </sheetViews>
  <sheetFormatPr defaultColWidth="9.140625" defaultRowHeight="15" x14ac:dyDescent="0.25"/>
  <cols>
    <col min="1" max="1" width="21.42578125" style="15" bestFit="1" customWidth="1"/>
    <col min="2" max="2" width="25.5703125" style="15" customWidth="1"/>
    <col min="3" max="3" width="49.5703125" style="15" bestFit="1" customWidth="1"/>
    <col min="4" max="16384" width="9.140625" style="15"/>
  </cols>
  <sheetData>
    <row r="2" spans="1:1" x14ac:dyDescent="0.25">
      <c r="A2" s="15" t="s">
        <v>274</v>
      </c>
    </row>
    <row r="29" spans="1:3" ht="15.75" thickBot="1" x14ac:dyDescent="0.3">
      <c r="A29" s="205" t="s">
        <v>277</v>
      </c>
      <c r="B29"/>
      <c r="C29"/>
    </row>
    <row r="30" spans="1:3" ht="15.75" thickBot="1" x14ac:dyDescent="0.3">
      <c r="A30" s="206" t="s">
        <v>278</v>
      </c>
      <c r="B30" s="206" t="s">
        <v>279</v>
      </c>
      <c r="C30" s="206" t="s">
        <v>280</v>
      </c>
    </row>
    <row r="31" spans="1:3" ht="15.75" thickBot="1" x14ac:dyDescent="0.3">
      <c r="A31" s="207" t="s">
        <v>281</v>
      </c>
      <c r="B31" s="208">
        <v>1</v>
      </c>
      <c r="C31" s="207" t="s">
        <v>282</v>
      </c>
    </row>
    <row r="32" spans="1:3" ht="15.75" thickBot="1" x14ac:dyDescent="0.3">
      <c r="A32" s="207" t="s">
        <v>283</v>
      </c>
      <c r="B32" s="208">
        <v>0</v>
      </c>
      <c r="C32" s="207" t="s">
        <v>284</v>
      </c>
    </row>
    <row r="33" spans="1:3" ht="15.75" thickBot="1" x14ac:dyDescent="0.3">
      <c r="A33" s="207" t="s">
        <v>285</v>
      </c>
      <c r="B33" s="208">
        <v>1</v>
      </c>
      <c r="C33" s="207" t="s">
        <v>286</v>
      </c>
    </row>
    <row r="34" spans="1:3" ht="15.75" thickBot="1" x14ac:dyDescent="0.3">
      <c r="A34" s="209" t="s">
        <v>287</v>
      </c>
      <c r="B34" s="208">
        <v>0</v>
      </c>
      <c r="C34" s="207" t="s">
        <v>284</v>
      </c>
    </row>
    <row r="35" spans="1:3" ht="15.75" thickBot="1" x14ac:dyDescent="0.3">
      <c r="A35" s="209" t="s">
        <v>288</v>
      </c>
      <c r="B35" s="208">
        <v>1</v>
      </c>
      <c r="C35" s="207" t="s">
        <v>289</v>
      </c>
    </row>
    <row r="36" spans="1:3" ht="15.75" thickBot="1" x14ac:dyDescent="0.3">
      <c r="A36" s="209" t="s">
        <v>290</v>
      </c>
      <c r="B36" s="208">
        <v>1</v>
      </c>
      <c r="C36" s="207" t="s">
        <v>291</v>
      </c>
    </row>
    <row r="37" spans="1:3" ht="15.75" thickBot="1" x14ac:dyDescent="0.3">
      <c r="A37" s="207" t="s">
        <v>275</v>
      </c>
      <c r="B37" s="208">
        <v>0</v>
      </c>
      <c r="C37" s="207" t="s">
        <v>292</v>
      </c>
    </row>
    <row r="38" spans="1:3" ht="15.75" thickBot="1" x14ac:dyDescent="0.3">
      <c r="A38" s="207" t="s">
        <v>293</v>
      </c>
      <c r="B38" s="208">
        <v>0.4</v>
      </c>
      <c r="C38" s="207" t="s">
        <v>294</v>
      </c>
    </row>
    <row r="39" spans="1:3" x14ac:dyDescent="0.25">
      <c r="A39" s="205"/>
      <c r="B39"/>
      <c r="C39"/>
    </row>
  </sheetData>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39370078740157483" right="0.39370078740157483" top="1.5354330708661419" bottom="0.94488188976377963" header="0.31496062992125984" footer="0.70866141732283472"/>
  <pageSetup paperSize="9" fitToHeight="0" orientation="landscape" r:id="rId2"/>
  <headerFooter>
    <oddHeader>&amp;L&amp;G&amp;R&amp;"-,Bold"&amp;14AID FOR  NATIONAL 
FAIRS</oddHeader>
    <oddFooter xml:space="preserve">&amp;L&amp;8           v1.0   181015&amp;C&amp;10&amp;A&amp;R&amp;10&amp;P     </oddFooter>
  </headerFooter>
  <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5" x14ac:dyDescent="0.25"/>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104775</xdr:rowOff>
              </from>
              <to>
                <xdr:col>10</xdr:col>
                <xdr:colOff>314325</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4"/>
  <sheetViews>
    <sheetView showGridLines="0" tabSelected="1" view="pageLayout" zoomScaleNormal="70" workbookViewId="0">
      <selection activeCell="E28" sqref="E28"/>
    </sheetView>
  </sheetViews>
  <sheetFormatPr defaultRowHeight="15" x14ac:dyDescent="0.25"/>
  <cols>
    <col min="1" max="1" width="4.85546875" style="63" customWidth="1"/>
    <col min="5" max="5" width="12" customWidth="1"/>
    <col min="6" max="6" width="16.140625" customWidth="1"/>
    <col min="7" max="7" width="19.5703125" customWidth="1"/>
    <col min="9" max="9" width="6.85546875" hidden="1" customWidth="1"/>
  </cols>
  <sheetData>
    <row r="1" spans="1:9" ht="27.75" customHeight="1" x14ac:dyDescent="0.25">
      <c r="A1" s="260" t="s">
        <v>10</v>
      </c>
      <c r="B1" s="261"/>
      <c r="C1" s="261"/>
      <c r="D1" s="261"/>
      <c r="E1" s="261"/>
      <c r="F1" s="261"/>
      <c r="G1" s="261"/>
      <c r="H1" s="261"/>
      <c r="I1" s="261"/>
    </row>
    <row r="2" spans="1:9" ht="14.45" customHeight="1" x14ac:dyDescent="0.25">
      <c r="A2" s="190"/>
      <c r="B2" s="73"/>
      <c r="C2" s="73"/>
      <c r="D2" s="73"/>
      <c r="E2" s="73"/>
      <c r="F2" s="73"/>
      <c r="G2" s="73"/>
      <c r="H2" s="73"/>
      <c r="I2" s="73"/>
    </row>
    <row r="3" spans="1:9" ht="23.1" customHeight="1" x14ac:dyDescent="0.35">
      <c r="A3" s="263" t="s">
        <v>276</v>
      </c>
      <c r="B3" s="264"/>
      <c r="C3" s="264"/>
      <c r="D3" s="264"/>
      <c r="E3" s="264"/>
      <c r="F3" s="264"/>
      <c r="G3" s="264"/>
      <c r="H3" s="264"/>
      <c r="I3" s="264"/>
    </row>
    <row r="4" spans="1:9" ht="14.45" customHeight="1" x14ac:dyDescent="0.25">
      <c r="A4" s="266" t="s">
        <v>7</v>
      </c>
      <c r="B4" s="267"/>
      <c r="C4" s="267"/>
      <c r="D4" s="267"/>
      <c r="E4" s="267"/>
      <c r="F4" s="267"/>
      <c r="G4" s="267"/>
      <c r="H4" s="267"/>
      <c r="I4" s="267"/>
    </row>
    <row r="5" spans="1:9" ht="12.95" customHeight="1" x14ac:dyDescent="0.25">
      <c r="A5" s="267"/>
      <c r="B5" s="267"/>
      <c r="C5" s="267"/>
      <c r="D5" s="267"/>
      <c r="E5" s="267"/>
      <c r="F5" s="267"/>
      <c r="G5" s="267"/>
      <c r="H5" s="267"/>
      <c r="I5" s="267"/>
    </row>
    <row r="6" spans="1:9" ht="45.75" customHeight="1" x14ac:dyDescent="0.25">
      <c r="A6" s="267"/>
      <c r="B6" s="267"/>
      <c r="C6" s="267"/>
      <c r="D6" s="267"/>
      <c r="E6" s="267"/>
      <c r="F6" s="267"/>
      <c r="G6" s="267"/>
      <c r="H6" s="267"/>
      <c r="I6" s="267"/>
    </row>
    <row r="7" spans="1:9" ht="13.5" customHeight="1" x14ac:dyDescent="0.25">
      <c r="A7" s="190"/>
      <c r="B7" s="73"/>
      <c r="C7" s="73"/>
      <c r="D7" s="73"/>
      <c r="E7" s="73"/>
      <c r="F7" s="73"/>
      <c r="G7" s="73"/>
      <c r="H7" s="73"/>
      <c r="I7" s="73"/>
    </row>
    <row r="8" spans="1:9" ht="33.950000000000003" customHeight="1" x14ac:dyDescent="0.25">
      <c r="A8" s="265" t="s">
        <v>297</v>
      </c>
      <c r="B8" s="265"/>
      <c r="C8" s="265"/>
      <c r="D8" s="265"/>
      <c r="E8" s="265"/>
      <c r="F8" s="265"/>
      <c r="G8" s="265"/>
      <c r="H8" s="265"/>
      <c r="I8" s="265"/>
    </row>
    <row r="9" spans="1:9" ht="14.45" customHeight="1" x14ac:dyDescent="0.25">
      <c r="A9" s="190"/>
      <c r="B9" s="73"/>
      <c r="C9" s="73"/>
      <c r="D9" s="73"/>
      <c r="E9" s="73"/>
      <c r="F9" s="73"/>
      <c r="G9" s="73"/>
      <c r="H9" s="73"/>
      <c r="I9" s="73"/>
    </row>
    <row r="10" spans="1:9" s="62" customFormat="1" ht="32.25" customHeight="1" x14ac:dyDescent="0.25">
      <c r="A10" s="200" t="s">
        <v>11</v>
      </c>
      <c r="B10" s="79"/>
      <c r="C10" s="268"/>
      <c r="D10" s="269"/>
      <c r="E10" s="269"/>
      <c r="F10" s="270"/>
      <c r="G10" s="262" t="s">
        <v>12</v>
      </c>
      <c r="H10" s="262"/>
      <c r="I10" s="262"/>
    </row>
    <row r="11" spans="1:9" s="7" customFormat="1" ht="14.45" customHeight="1" x14ac:dyDescent="0.25">
      <c r="A11" s="245" t="s">
        <v>13</v>
      </c>
      <c r="B11" s="245"/>
      <c r="C11" s="245"/>
      <c r="D11" s="245"/>
      <c r="E11" s="245"/>
      <c r="F11" s="245"/>
      <c r="G11" s="245"/>
      <c r="H11" s="245"/>
      <c r="I11" s="245"/>
    </row>
    <row r="12" spans="1:9" x14ac:dyDescent="0.25">
      <c r="A12" s="190"/>
      <c r="B12" s="73"/>
      <c r="C12" s="73"/>
      <c r="D12" s="73"/>
      <c r="E12" s="73"/>
      <c r="F12" s="73"/>
      <c r="G12" s="73"/>
      <c r="H12" s="73"/>
      <c r="I12" s="73"/>
    </row>
    <row r="13" spans="1:9" ht="15" customHeight="1" x14ac:dyDescent="0.25">
      <c r="A13" s="201" t="s">
        <v>14</v>
      </c>
      <c r="B13" s="73"/>
      <c r="C13" s="73"/>
      <c r="D13" s="73"/>
      <c r="E13" s="73"/>
      <c r="F13" s="258"/>
      <c r="G13" s="259" t="s">
        <v>15</v>
      </c>
      <c r="H13" s="73"/>
      <c r="I13" s="73"/>
    </row>
    <row r="14" spans="1:9" x14ac:dyDescent="0.25">
      <c r="A14" s="190"/>
      <c r="B14" s="73"/>
      <c r="C14" s="73"/>
      <c r="D14" s="73"/>
      <c r="E14" s="73"/>
      <c r="F14" s="191"/>
      <c r="G14" s="73"/>
      <c r="H14" s="73"/>
      <c r="I14" s="73"/>
    </row>
    <row r="15" spans="1:9" s="15" customFormat="1" x14ac:dyDescent="0.25">
      <c r="A15" s="202" t="s">
        <v>16</v>
      </c>
      <c r="B15" s="73"/>
      <c r="C15" s="73"/>
      <c r="D15" s="73"/>
      <c r="E15" s="73"/>
      <c r="F15" s="258"/>
      <c r="G15" s="259" t="s">
        <v>15</v>
      </c>
      <c r="H15" s="73"/>
      <c r="I15" s="73"/>
    </row>
    <row r="16" spans="1:9" x14ac:dyDescent="0.25">
      <c r="A16" s="190"/>
      <c r="B16" s="73"/>
      <c r="C16" s="73"/>
      <c r="D16" s="73"/>
      <c r="E16" s="73"/>
      <c r="F16" s="191"/>
      <c r="G16" s="73"/>
      <c r="H16" s="73"/>
      <c r="I16" s="73"/>
    </row>
    <row r="17" spans="1:9" s="15" customFormat="1" ht="28.35" customHeight="1" x14ac:dyDescent="0.25">
      <c r="A17" s="250" t="s">
        <v>17</v>
      </c>
      <c r="B17" s="250"/>
      <c r="C17" s="250"/>
      <c r="D17" s="250"/>
      <c r="E17" s="250"/>
      <c r="F17" s="252"/>
      <c r="G17" s="253"/>
      <c r="H17" s="73"/>
      <c r="I17" s="73"/>
    </row>
    <row r="18" spans="1:9" s="15" customFormat="1" x14ac:dyDescent="0.25">
      <c r="A18" s="197"/>
      <c r="B18" s="73"/>
      <c r="C18" s="73"/>
      <c r="D18" s="73"/>
      <c r="E18" s="73"/>
      <c r="F18" s="192"/>
      <c r="G18" s="73"/>
      <c r="H18" s="73"/>
      <c r="I18" s="73"/>
    </row>
    <row r="19" spans="1:9" s="15" customFormat="1" ht="30" customHeight="1" x14ac:dyDescent="0.25">
      <c r="A19" s="190" t="s">
        <v>18</v>
      </c>
      <c r="B19" s="73"/>
      <c r="C19" s="73"/>
      <c r="D19" s="254"/>
      <c r="E19" s="255"/>
      <c r="F19" s="256"/>
      <c r="G19" s="257"/>
      <c r="H19" s="243"/>
      <c r="I19" s="244"/>
    </row>
    <row r="20" spans="1:9" x14ac:dyDescent="0.25">
      <c r="A20" s="190"/>
      <c r="B20" s="73"/>
      <c r="C20" s="73"/>
      <c r="D20" s="73"/>
      <c r="E20" s="73"/>
      <c r="F20" s="73"/>
      <c r="G20" s="73"/>
      <c r="H20" s="73"/>
      <c r="I20" s="73"/>
    </row>
    <row r="21" spans="1:9" x14ac:dyDescent="0.25">
      <c r="A21" s="250" t="s">
        <v>19</v>
      </c>
      <c r="B21" s="251"/>
      <c r="C21" s="251"/>
      <c r="D21" s="251"/>
      <c r="E21" s="73"/>
      <c r="F21" s="258"/>
      <c r="G21" s="259"/>
      <c r="H21" s="73"/>
      <c r="I21" s="73"/>
    </row>
    <row r="22" spans="1:9" s="15" customFormat="1" x14ac:dyDescent="0.25">
      <c r="A22" s="186"/>
      <c r="B22" s="190"/>
      <c r="C22" s="190"/>
      <c r="D22" s="190"/>
      <c r="E22" s="73"/>
      <c r="F22" s="193"/>
      <c r="G22" s="73"/>
      <c r="H22" s="73"/>
      <c r="I22" s="73"/>
    </row>
    <row r="23" spans="1:9" x14ac:dyDescent="0.25">
      <c r="A23" s="190" t="s">
        <v>20</v>
      </c>
      <c r="B23" s="73"/>
      <c r="C23" s="73"/>
      <c r="D23" s="73"/>
      <c r="E23" s="73"/>
      <c r="F23" s="258"/>
      <c r="G23" s="259"/>
      <c r="H23" s="73"/>
      <c r="I23" s="73"/>
    </row>
    <row r="24" spans="1:9" s="15" customFormat="1" x14ac:dyDescent="0.25">
      <c r="A24" s="190"/>
      <c r="B24" s="73"/>
      <c r="C24" s="73"/>
      <c r="D24" s="73"/>
      <c r="E24" s="193"/>
      <c r="F24" s="131"/>
      <c r="G24" s="73"/>
      <c r="H24" s="73"/>
      <c r="I24" s="73"/>
    </row>
    <row r="25" spans="1:9" s="15" customFormat="1" x14ac:dyDescent="0.25">
      <c r="A25" s="190" t="s">
        <v>21</v>
      </c>
      <c r="B25" s="73"/>
      <c r="C25" s="73"/>
      <c r="D25" s="73"/>
      <c r="E25" s="199"/>
      <c r="F25" s="246"/>
      <c r="G25" s="247"/>
      <c r="H25" s="248"/>
      <c r="I25" s="249"/>
    </row>
    <row r="26" spans="1:9" x14ac:dyDescent="0.25">
      <c r="A26" s="190"/>
      <c r="B26" s="73"/>
      <c r="C26" s="73"/>
      <c r="D26" s="73"/>
      <c r="E26" s="190"/>
      <c r="F26" s="190"/>
      <c r="G26" s="190"/>
      <c r="H26" s="190"/>
      <c r="I26" s="73"/>
    </row>
    <row r="27" spans="1:9" x14ac:dyDescent="0.25">
      <c r="A27" s="205" t="s">
        <v>302</v>
      </c>
      <c r="B27" s="15"/>
      <c r="C27" s="15"/>
      <c r="D27" s="15"/>
      <c r="E27" s="226"/>
      <c r="F27" s="235"/>
      <c r="G27" s="236"/>
      <c r="H27" s="73"/>
      <c r="I27" s="73"/>
    </row>
    <row r="28" spans="1:9" x14ac:dyDescent="0.25">
      <c r="A28" s="205"/>
      <c r="B28" s="15"/>
      <c r="C28" s="15"/>
      <c r="D28" s="15"/>
      <c r="E28" s="226"/>
      <c r="F28" s="226"/>
      <c r="G28" s="226"/>
    </row>
    <row r="29" spans="1:9" x14ac:dyDescent="0.25">
      <c r="A29" s="205" t="s">
        <v>303</v>
      </c>
      <c r="B29" s="15"/>
      <c r="C29" s="15"/>
      <c r="D29" s="15"/>
      <c r="E29" s="226"/>
      <c r="F29" s="237"/>
      <c r="G29" s="238"/>
    </row>
    <row r="30" spans="1:9" x14ac:dyDescent="0.25">
      <c r="A30" s="205"/>
      <c r="B30" s="15"/>
      <c r="C30" s="15"/>
      <c r="D30" s="15"/>
      <c r="E30" s="226"/>
      <c r="F30" s="239"/>
      <c r="G30" s="240"/>
    </row>
    <row r="31" spans="1:9" x14ac:dyDescent="0.25">
      <c r="A31" s="205"/>
      <c r="B31" s="15"/>
      <c r="C31" s="15"/>
      <c r="D31" s="15"/>
      <c r="E31" s="226"/>
      <c r="F31" s="226"/>
      <c r="G31" s="226"/>
    </row>
    <row r="32" spans="1:9" x14ac:dyDescent="0.25">
      <c r="A32" s="205" t="s">
        <v>304</v>
      </c>
      <c r="B32" s="15"/>
      <c r="C32" s="15"/>
      <c r="D32" s="15"/>
      <c r="E32" s="226"/>
      <c r="F32" s="237"/>
      <c r="G32" s="238"/>
    </row>
    <row r="33" spans="1:7" x14ac:dyDescent="0.25">
      <c r="A33" s="15"/>
      <c r="B33" s="15"/>
      <c r="C33" s="15"/>
      <c r="D33" s="15"/>
      <c r="E33" s="226"/>
      <c r="F33" s="241"/>
      <c r="G33" s="242"/>
    </row>
    <row r="34" spans="1:7" x14ac:dyDescent="0.25">
      <c r="A34" s="15"/>
      <c r="B34" s="15"/>
      <c r="C34" s="15"/>
      <c r="D34" s="15"/>
      <c r="E34" s="226"/>
      <c r="F34" s="239"/>
      <c r="G34" s="240"/>
    </row>
  </sheetData>
  <protectedRanges>
    <protectedRange algorithmName="SHA-512" hashValue="g3IaF7NNu4lg1dI3r729AElP6xTuZEsL0BCiwiON6i/csuP+1dmTzJo/vR+kTkcz2MNGiABqvPN7AcG4y+5cLw==" saltValue="baQClskUwZ5KLCKsm2nB0g==" spinCount="100000" sqref="A4" name="email link 2"/>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22">
    <mergeCell ref="A1:I1"/>
    <mergeCell ref="G10:I10"/>
    <mergeCell ref="A3:I3"/>
    <mergeCell ref="A8:I8"/>
    <mergeCell ref="A4:I6"/>
    <mergeCell ref="C10:F10"/>
    <mergeCell ref="F27:G27"/>
    <mergeCell ref="F29:G30"/>
    <mergeCell ref="F32:G34"/>
    <mergeCell ref="H19:I19"/>
    <mergeCell ref="A11:I11"/>
    <mergeCell ref="F25:G25"/>
    <mergeCell ref="H25:I25"/>
    <mergeCell ref="A21:D21"/>
    <mergeCell ref="A17:E17"/>
    <mergeCell ref="F17:G17"/>
    <mergeCell ref="D19:E19"/>
    <mergeCell ref="F19:G19"/>
    <mergeCell ref="F21:G21"/>
    <mergeCell ref="F23:G23"/>
    <mergeCell ref="F13:G13"/>
    <mergeCell ref="F15:G15"/>
  </mergeCells>
  <hyperlinks>
    <hyperlink ref="A4:I6" r:id="rId2" display="mailto: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&amp;L&amp;G&amp;R&amp;"-,Bold"&amp;14AID FOR  NATIONAL 
FAIRS</oddHeader>
    <oddFooter xml:space="preserve">&amp;L&amp;8           v1.0   181015&amp;C&amp;10&amp;A&amp;R&amp;10&amp;P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8"/>
  <sheetViews>
    <sheetView showGridLines="0" view="pageLayout" zoomScaleNormal="70" workbookViewId="0">
      <selection activeCell="D8" sqref="D8"/>
    </sheetView>
  </sheetViews>
  <sheetFormatPr defaultRowHeight="15" x14ac:dyDescent="0.25"/>
  <cols>
    <col min="1" max="1" width="3.5703125" customWidth="1"/>
    <col min="2" max="2" width="28.42578125" customWidth="1"/>
    <col min="3" max="3" width="18" customWidth="1"/>
    <col min="4" max="4" width="23.7109375" customWidth="1"/>
    <col min="5" max="5" width="19.5703125" customWidth="1"/>
  </cols>
  <sheetData>
    <row r="1" spans="1:5" ht="24" customHeight="1" x14ac:dyDescent="0.35">
      <c r="A1" s="73"/>
      <c r="B1" s="321" t="s">
        <v>22</v>
      </c>
      <c r="C1" s="321"/>
      <c r="D1" s="321"/>
      <c r="E1" s="321"/>
    </row>
    <row r="2" spans="1:5" s="15" customFormat="1" ht="24" customHeight="1" x14ac:dyDescent="0.35">
      <c r="A2" s="73"/>
      <c r="B2" s="111"/>
      <c r="C2" s="111"/>
      <c r="D2" s="111"/>
      <c r="E2" s="111"/>
    </row>
    <row r="3" spans="1:5" s="57" customFormat="1" ht="21" customHeight="1" x14ac:dyDescent="0.25">
      <c r="A3" s="89"/>
      <c r="B3" s="90" t="s">
        <v>23</v>
      </c>
      <c r="C3" s="91"/>
      <c r="D3" s="91"/>
      <c r="E3" s="91"/>
    </row>
    <row r="4" spans="1:5" s="15" customFormat="1" ht="13.5" customHeight="1" thickBot="1" x14ac:dyDescent="0.3">
      <c r="A4" s="73"/>
      <c r="B4" s="73"/>
      <c r="C4" s="73"/>
      <c r="D4" s="73"/>
      <c r="E4" s="73"/>
    </row>
    <row r="5" spans="1:5" s="15" customFormat="1" ht="28.5" customHeight="1" thickTop="1" thickBot="1" x14ac:dyDescent="0.3">
      <c r="A5" s="73"/>
      <c r="B5" s="271" t="s">
        <v>24</v>
      </c>
      <c r="C5" s="272"/>
      <c r="D5" s="273"/>
      <c r="E5" s="274"/>
    </row>
    <row r="6" spans="1:5" ht="21" customHeight="1" thickTop="1" x14ac:dyDescent="0.25">
      <c r="A6" s="73"/>
      <c r="B6" s="329" t="s">
        <v>25</v>
      </c>
      <c r="C6" s="328"/>
      <c r="D6" s="322" t="str">
        <f>+IF(APPLICATION!$C$10="","-",APPLICATION!$C$10)</f>
        <v>-</v>
      </c>
      <c r="E6" s="323"/>
    </row>
    <row r="7" spans="1:5" ht="21" customHeight="1" x14ac:dyDescent="0.25">
      <c r="A7" s="73"/>
      <c r="B7" s="279" t="s">
        <v>26</v>
      </c>
      <c r="C7" s="280"/>
      <c r="D7" s="275"/>
      <c r="E7" s="276"/>
    </row>
    <row r="8" spans="1:5" s="15" customFormat="1" ht="21" customHeight="1" x14ac:dyDescent="0.25">
      <c r="A8" s="73"/>
      <c r="B8" s="92" t="s">
        <v>27</v>
      </c>
      <c r="C8" s="93"/>
      <c r="D8" s="107"/>
      <c r="E8" s="108"/>
    </row>
    <row r="9" spans="1:5" ht="21" customHeight="1" x14ac:dyDescent="0.25">
      <c r="A9" s="73"/>
      <c r="B9" s="330" t="s">
        <v>28</v>
      </c>
      <c r="C9" s="331"/>
      <c r="D9" s="275"/>
      <c r="E9" s="276"/>
    </row>
    <row r="10" spans="1:5" s="15" customFormat="1" ht="43.5" customHeight="1" x14ac:dyDescent="0.25">
      <c r="A10" s="73"/>
      <c r="B10" s="338" t="s">
        <v>29</v>
      </c>
      <c r="C10" s="339"/>
      <c r="D10" s="288"/>
      <c r="E10" s="289"/>
    </row>
    <row r="11" spans="1:5" ht="13.5" customHeight="1" x14ac:dyDescent="0.25">
      <c r="A11" s="73"/>
      <c r="B11" s="283" t="s">
        <v>30</v>
      </c>
      <c r="C11" s="284"/>
      <c r="D11" s="286" t="s">
        <v>31</v>
      </c>
      <c r="E11" s="334" t="s">
        <v>32</v>
      </c>
    </row>
    <row r="12" spans="1:5" ht="14.25" customHeight="1" x14ac:dyDescent="0.25">
      <c r="A12" s="73"/>
      <c r="B12" s="290" t="s">
        <v>33</v>
      </c>
      <c r="C12" s="291"/>
      <c r="D12" s="287"/>
      <c r="E12" s="335"/>
    </row>
    <row r="13" spans="1:5" ht="21" customHeight="1" x14ac:dyDescent="0.25">
      <c r="A13" s="73"/>
      <c r="B13" s="277" t="s">
        <v>34</v>
      </c>
      <c r="C13" s="278"/>
      <c r="D13" s="102" t="s">
        <v>31</v>
      </c>
      <c r="E13" s="103" t="s">
        <v>32</v>
      </c>
    </row>
    <row r="14" spans="1:5" ht="21" customHeight="1" x14ac:dyDescent="0.25">
      <c r="A14" s="73"/>
      <c r="B14" s="279" t="s">
        <v>35</v>
      </c>
      <c r="C14" s="280"/>
      <c r="D14" s="295"/>
      <c r="E14" s="296"/>
    </row>
    <row r="15" spans="1:5" ht="21" customHeight="1" x14ac:dyDescent="0.25">
      <c r="A15" s="73"/>
      <c r="B15" s="285" t="s">
        <v>36</v>
      </c>
      <c r="C15" s="280"/>
      <c r="D15" s="297"/>
      <c r="E15" s="298"/>
    </row>
    <row r="16" spans="1:5" s="15" customFormat="1" ht="21" customHeight="1" x14ac:dyDescent="0.25">
      <c r="A16" s="73"/>
      <c r="B16" s="281" t="s">
        <v>37</v>
      </c>
      <c r="C16" s="282"/>
      <c r="D16" s="110"/>
      <c r="E16" s="112"/>
    </row>
    <row r="17" spans="1:5" ht="21" customHeight="1" x14ac:dyDescent="0.25">
      <c r="A17" s="73"/>
      <c r="B17" s="94" t="s">
        <v>38</v>
      </c>
      <c r="C17" s="109" t="s">
        <v>39</v>
      </c>
      <c r="D17" s="102" t="s">
        <v>40</v>
      </c>
      <c r="E17" s="103"/>
    </row>
    <row r="18" spans="1:5" s="15" customFormat="1" ht="21" customHeight="1" x14ac:dyDescent="0.25">
      <c r="A18" s="73"/>
      <c r="B18" s="95"/>
      <c r="C18" s="109" t="s">
        <v>41</v>
      </c>
      <c r="D18" s="104"/>
      <c r="E18" s="105"/>
    </row>
    <row r="19" spans="1:5" ht="21" customHeight="1" thickBot="1" x14ac:dyDescent="0.3">
      <c r="A19" s="73"/>
      <c r="B19" s="96"/>
      <c r="C19" s="96"/>
      <c r="D19" s="96"/>
      <c r="E19" s="96"/>
    </row>
    <row r="20" spans="1:5" s="15" customFormat="1" ht="23.25" customHeight="1" thickTop="1" thickBot="1" x14ac:dyDescent="0.3">
      <c r="A20" s="73"/>
      <c r="B20" s="324" t="s">
        <v>42</v>
      </c>
      <c r="C20" s="325"/>
      <c r="D20" s="325"/>
      <c r="E20" s="326"/>
    </row>
    <row r="21" spans="1:5" s="15" customFormat="1" ht="30" customHeight="1" thickTop="1" x14ac:dyDescent="0.25">
      <c r="A21" s="73"/>
      <c r="B21" s="327" t="s">
        <v>43</v>
      </c>
      <c r="C21" s="328"/>
      <c r="D21" s="332"/>
      <c r="E21" s="333"/>
    </row>
    <row r="22" spans="1:5" ht="21" customHeight="1" x14ac:dyDescent="0.25">
      <c r="A22" s="73"/>
      <c r="B22" s="292" t="s">
        <v>44</v>
      </c>
      <c r="C22" s="280"/>
      <c r="D22" s="302"/>
      <c r="E22" s="303"/>
    </row>
    <row r="23" spans="1:5" ht="21" customHeight="1" x14ac:dyDescent="0.25">
      <c r="A23" s="73"/>
      <c r="B23" s="292" t="s">
        <v>45</v>
      </c>
      <c r="C23" s="280"/>
      <c r="D23" s="302"/>
      <c r="E23" s="303"/>
    </row>
    <row r="24" spans="1:5" ht="21" customHeight="1" thickBot="1" x14ac:dyDescent="0.3">
      <c r="A24" s="73"/>
      <c r="B24" s="336" t="s">
        <v>46</v>
      </c>
      <c r="C24" s="337"/>
      <c r="D24" s="293"/>
      <c r="E24" s="294"/>
    </row>
    <row r="25" spans="1:5" s="58" customFormat="1" ht="28.35" customHeight="1" thickTop="1" thickBot="1" x14ac:dyDescent="0.35">
      <c r="A25" s="97"/>
      <c r="B25" s="73"/>
      <c r="C25" s="73"/>
      <c r="D25" s="73"/>
      <c r="E25" s="73"/>
    </row>
    <row r="26" spans="1:5" s="15" customFormat="1" ht="22.5" customHeight="1" thickTop="1" x14ac:dyDescent="0.25">
      <c r="A26" s="73"/>
      <c r="B26" s="324" t="s">
        <v>47</v>
      </c>
      <c r="C26" s="325"/>
      <c r="D26" s="325"/>
      <c r="E26" s="326"/>
    </row>
    <row r="27" spans="1:5" ht="39.75" customHeight="1" x14ac:dyDescent="0.25">
      <c r="A27" s="73"/>
      <c r="B27" s="299" t="s">
        <v>48</v>
      </c>
      <c r="C27" s="300"/>
      <c r="D27" s="300"/>
      <c r="E27" s="301"/>
    </row>
    <row r="28" spans="1:5" s="15" customFormat="1" ht="48" customHeight="1" thickBot="1" x14ac:dyDescent="0.3">
      <c r="A28" s="73"/>
      <c r="B28" s="318" t="s">
        <v>49</v>
      </c>
      <c r="C28" s="319"/>
      <c r="D28" s="319"/>
      <c r="E28" s="320"/>
    </row>
    <row r="29" spans="1:5" s="15" customFormat="1" ht="27.6" customHeight="1" thickTop="1" x14ac:dyDescent="0.25">
      <c r="A29" s="73"/>
      <c r="B29" s="98"/>
      <c r="C29" s="99"/>
      <c r="D29" s="99"/>
      <c r="E29" s="100"/>
    </row>
    <row r="30" spans="1:5" s="15" customFormat="1" ht="38.450000000000003" customHeight="1" thickBot="1" x14ac:dyDescent="0.3">
      <c r="A30" s="73"/>
      <c r="B30" s="101" t="s">
        <v>50</v>
      </c>
      <c r="C30" s="91"/>
      <c r="D30" s="91"/>
      <c r="E30" s="91"/>
    </row>
    <row r="31" spans="1:5" s="15" customFormat="1" ht="56.45" customHeight="1" thickTop="1" thickBot="1" x14ac:dyDescent="0.3">
      <c r="A31" s="73"/>
      <c r="B31" s="271" t="s">
        <v>51</v>
      </c>
      <c r="C31" s="273"/>
      <c r="D31" s="273"/>
      <c r="E31" s="274"/>
    </row>
    <row r="32" spans="1:5" ht="22.35" customHeight="1" thickTop="1" x14ac:dyDescent="0.25">
      <c r="A32" s="73"/>
      <c r="B32" s="308" t="s">
        <v>52</v>
      </c>
      <c r="C32" s="309"/>
      <c r="D32" s="314"/>
      <c r="E32" s="315"/>
    </row>
    <row r="33" spans="1:5" ht="21" customHeight="1" x14ac:dyDescent="0.25">
      <c r="A33" s="73"/>
      <c r="B33" s="304" t="s">
        <v>53</v>
      </c>
      <c r="C33" s="305"/>
      <c r="D33" s="310"/>
      <c r="E33" s="311"/>
    </row>
    <row r="34" spans="1:5" s="15" customFormat="1" ht="21" customHeight="1" x14ac:dyDescent="0.25">
      <c r="A34" s="73"/>
      <c r="B34" s="304" t="s">
        <v>54</v>
      </c>
      <c r="C34" s="305"/>
      <c r="D34" s="312"/>
      <c r="E34" s="313"/>
    </row>
    <row r="35" spans="1:5" ht="21" customHeight="1" thickBot="1" x14ac:dyDescent="0.3">
      <c r="A35" s="73"/>
      <c r="B35" s="306" t="s">
        <v>55</v>
      </c>
      <c r="C35" s="307"/>
      <c r="D35" s="316">
        <f>SUM(D33:E34)</f>
        <v>0</v>
      </c>
      <c r="E35" s="317"/>
    </row>
    <row r="36" spans="1:5" ht="21" customHeight="1" thickTop="1" x14ac:dyDescent="0.25">
      <c r="A36" s="73"/>
      <c r="B36" s="73"/>
      <c r="C36" s="73"/>
      <c r="D36" s="73"/>
      <c r="E36" s="73"/>
    </row>
    <row r="37" spans="1:5" s="106" customFormat="1" ht="21" customHeight="1" x14ac:dyDescent="0.25">
      <c r="B37" s="123"/>
      <c r="C37" s="123"/>
      <c r="D37" s="96"/>
      <c r="E37" s="96"/>
    </row>
    <row r="38" spans="1:5" s="106" customFormat="1" ht="21" customHeight="1" x14ac:dyDescent="0.25">
      <c r="B38" s="123"/>
      <c r="C38" s="123"/>
      <c r="D38" s="96"/>
      <c r="E38" s="96"/>
    </row>
  </sheetData>
  <sheetProtection insertRows="0" deleteRows="0"/>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41">
    <mergeCell ref="B28:E28"/>
    <mergeCell ref="B1:E1"/>
    <mergeCell ref="D6:E6"/>
    <mergeCell ref="B20:E20"/>
    <mergeCell ref="B26:E26"/>
    <mergeCell ref="B21:C21"/>
    <mergeCell ref="B22:C22"/>
    <mergeCell ref="B6:C6"/>
    <mergeCell ref="B7:C7"/>
    <mergeCell ref="B9:C9"/>
    <mergeCell ref="D21:E21"/>
    <mergeCell ref="D22:E22"/>
    <mergeCell ref="E11:E12"/>
    <mergeCell ref="B24:C24"/>
    <mergeCell ref="D9:E9"/>
    <mergeCell ref="B10:C10"/>
    <mergeCell ref="B31:E31"/>
    <mergeCell ref="B34:C34"/>
    <mergeCell ref="B35:C35"/>
    <mergeCell ref="B32:C32"/>
    <mergeCell ref="D33:E33"/>
    <mergeCell ref="D34:E34"/>
    <mergeCell ref="D32:E32"/>
    <mergeCell ref="B33:C33"/>
    <mergeCell ref="D35:E35"/>
    <mergeCell ref="B23:C23"/>
    <mergeCell ref="D24:E24"/>
    <mergeCell ref="D14:E14"/>
    <mergeCell ref="D15:E15"/>
    <mergeCell ref="B27:E27"/>
    <mergeCell ref="D23:E23"/>
    <mergeCell ref="B5:E5"/>
    <mergeCell ref="D7:E7"/>
    <mergeCell ref="B13:C13"/>
    <mergeCell ref="B14:C14"/>
    <mergeCell ref="B16:C16"/>
    <mergeCell ref="B11:C11"/>
    <mergeCell ref="B15:C15"/>
    <mergeCell ref="D11:D12"/>
    <mergeCell ref="D10:E10"/>
    <mergeCell ref="B12:C12"/>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&amp;L&amp;G&amp;R&amp;"-,Bold"&amp;14AID FOR  NATIONAL 
FAIRS</oddHeader>
    <oddFooter xml:space="preserve">&amp;L&amp;8           v1.0   181015&amp;C&amp;10&amp;A&amp;R&amp;10&amp;P     </oddFooter>
  </headerFooter>
  <rowBreaks count="1" manualBreakCount="1">
    <brk id="25" max="16383"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4"/>
  <sheetViews>
    <sheetView showGridLines="0" zoomScaleNormal="100" workbookViewId="0">
      <selection activeCell="B10" sqref="B10:K10"/>
    </sheetView>
  </sheetViews>
  <sheetFormatPr defaultColWidth="9.140625" defaultRowHeight="11.25" x14ac:dyDescent="0.2"/>
  <cols>
    <col min="1" max="1" width="4.140625" style="4" customWidth="1"/>
    <col min="2" max="2" width="24.85546875" style="4" customWidth="1"/>
    <col min="3" max="3" width="10.140625" style="4" customWidth="1"/>
    <col min="4" max="4" width="15.140625" style="4" customWidth="1"/>
    <col min="5" max="5" width="10.42578125" style="4" customWidth="1"/>
    <col min="6" max="7" width="16.42578125" style="4" customWidth="1"/>
    <col min="8" max="8" width="11.42578125" style="4" bestFit="1" customWidth="1"/>
    <col min="9" max="9" width="15.42578125" style="4" customWidth="1"/>
    <col min="10" max="11" width="17.42578125" style="4" customWidth="1"/>
    <col min="12" max="16384" width="9.140625" style="4"/>
  </cols>
  <sheetData>
    <row r="1" spans="1:11" ht="10.35" customHeight="1" x14ac:dyDescent="0.2">
      <c r="A1" s="82"/>
      <c r="B1" s="340" t="s">
        <v>56</v>
      </c>
      <c r="C1" s="340"/>
      <c r="D1" s="341" t="s">
        <v>57</v>
      </c>
      <c r="E1" s="341"/>
      <c r="F1" s="341"/>
      <c r="G1" s="83"/>
      <c r="H1" s="83"/>
      <c r="I1" s="83"/>
      <c r="J1" s="83"/>
      <c r="K1" s="83"/>
    </row>
    <row r="2" spans="1:11" ht="27.6" customHeight="1" x14ac:dyDescent="0.25">
      <c r="A2" s="82"/>
      <c r="B2" s="340"/>
      <c r="C2" s="340"/>
      <c r="D2" s="341" t="s">
        <v>58</v>
      </c>
      <c r="E2" s="341"/>
      <c r="F2" s="341" t="s">
        <v>59</v>
      </c>
      <c r="G2" s="250"/>
      <c r="H2" s="250"/>
      <c r="I2" s="250"/>
      <c r="J2" s="250"/>
      <c r="K2" s="250"/>
    </row>
    <row r="3" spans="1:11" ht="12.6" customHeight="1" thickBot="1" x14ac:dyDescent="0.25">
      <c r="A3" s="82"/>
      <c r="B3" s="114"/>
      <c r="C3" s="114"/>
      <c r="D3" s="115"/>
      <c r="E3" s="115"/>
      <c r="F3" s="116"/>
      <c r="G3" s="117"/>
      <c r="H3" s="117"/>
      <c r="I3" s="117"/>
      <c r="J3" s="117"/>
      <c r="K3" s="117"/>
    </row>
    <row r="4" spans="1:11" s="1" customFormat="1" ht="21.75" thickTop="1" x14ac:dyDescent="0.3">
      <c r="B4" s="185"/>
      <c r="C4" s="185"/>
      <c r="D4" s="185" t="s">
        <v>60</v>
      </c>
      <c r="E4" s="322" t="str">
        <f>+IF(APPLICATION!$C$10="","-",APPLICATION!$C$10)</f>
        <v>-</v>
      </c>
      <c r="F4" s="395"/>
      <c r="G4" s="395"/>
      <c r="H4" s="395"/>
      <c r="I4" s="395"/>
      <c r="J4" s="396"/>
    </row>
    <row r="5" spans="1:11" s="2" customFormat="1" ht="18" x14ac:dyDescent="0.25">
      <c r="A5" s="398" t="s">
        <v>61</v>
      </c>
      <c r="B5" s="398"/>
      <c r="C5" s="398"/>
      <c r="D5" s="398"/>
      <c r="E5" s="398"/>
      <c r="F5" s="398"/>
      <c r="G5" s="398"/>
      <c r="H5" s="398"/>
      <c r="I5" s="398"/>
      <c r="J5" s="398"/>
      <c r="K5" s="398"/>
    </row>
    <row r="6" spans="1:11" s="2" customFormat="1" ht="7.5" customHeight="1" x14ac:dyDescent="0.25">
      <c r="A6" s="84"/>
      <c r="B6" s="84"/>
      <c r="C6" s="84"/>
      <c r="D6" s="84"/>
      <c r="E6" s="84"/>
      <c r="F6" s="84"/>
      <c r="G6" s="84"/>
      <c r="H6" s="84"/>
      <c r="I6" s="84"/>
      <c r="J6" s="84"/>
      <c r="K6" s="84"/>
    </row>
    <row r="7" spans="1:11" s="56" customFormat="1" ht="18.75" x14ac:dyDescent="0.3">
      <c r="A7" s="399" t="s">
        <v>62</v>
      </c>
      <c r="B7" s="399"/>
      <c r="C7" s="399"/>
      <c r="D7" s="399"/>
      <c r="E7" s="399"/>
      <c r="F7" s="399"/>
      <c r="G7" s="399"/>
      <c r="H7" s="399"/>
      <c r="I7" s="399"/>
      <c r="J7" s="399"/>
      <c r="K7" s="399"/>
    </row>
    <row r="8" spans="1:11" s="2" customFormat="1" ht="7.5" customHeight="1" x14ac:dyDescent="0.25">
      <c r="A8" s="84"/>
      <c r="B8" s="84"/>
      <c r="C8" s="84"/>
      <c r="D8" s="84"/>
      <c r="E8" s="84"/>
      <c r="F8" s="84"/>
      <c r="G8" s="84"/>
      <c r="H8" s="84"/>
      <c r="I8" s="85"/>
      <c r="J8" s="84"/>
      <c r="K8" s="84"/>
    </row>
    <row r="9" spans="1:11" s="2" customFormat="1" ht="18" x14ac:dyDescent="0.25">
      <c r="A9" s="400" t="s">
        <v>63</v>
      </c>
      <c r="B9" s="400"/>
      <c r="C9" s="400"/>
      <c r="D9" s="400"/>
      <c r="E9" s="400"/>
      <c r="F9" s="400"/>
      <c r="G9" s="400"/>
      <c r="H9" s="400"/>
      <c r="I9" s="400"/>
      <c r="J9" s="400"/>
      <c r="K9" s="400"/>
    </row>
    <row r="10" spans="1:11" s="2" customFormat="1" ht="18.75" thickBot="1" x14ac:dyDescent="0.3">
      <c r="A10" s="85"/>
      <c r="B10" s="85"/>
      <c r="C10" s="85"/>
      <c r="D10" s="85"/>
      <c r="E10" s="85"/>
      <c r="F10" s="85"/>
      <c r="G10" s="85"/>
      <c r="H10" s="85"/>
      <c r="I10" s="85"/>
      <c r="J10" s="397" t="s">
        <v>64</v>
      </c>
      <c r="K10" s="397"/>
    </row>
    <row r="11" spans="1:11" s="20" customFormat="1" ht="45.75" thickBot="1" x14ac:dyDescent="0.3">
      <c r="A11" s="357" t="s">
        <v>65</v>
      </c>
      <c r="B11" s="373"/>
      <c r="C11" s="358"/>
      <c r="D11" s="119" t="s">
        <v>66</v>
      </c>
      <c r="E11" s="357" t="s">
        <v>67</v>
      </c>
      <c r="F11" s="373"/>
      <c r="G11" s="374"/>
      <c r="H11" s="357" t="s">
        <v>68</v>
      </c>
      <c r="I11" s="374"/>
      <c r="J11" s="375" t="s">
        <v>69</v>
      </c>
      <c r="K11" s="375"/>
    </row>
    <row r="12" spans="1:11" s="3" customFormat="1" ht="18.75" thickBot="1" x14ac:dyDescent="0.3">
      <c r="A12" s="386"/>
      <c r="B12" s="387"/>
      <c r="C12" s="388"/>
      <c r="D12" s="81"/>
      <c r="E12" s="389"/>
      <c r="F12" s="390"/>
      <c r="G12" s="391"/>
      <c r="H12" s="389"/>
      <c r="I12" s="391"/>
      <c r="J12" s="392"/>
      <c r="K12" s="392"/>
    </row>
    <row r="13" spans="1:11" ht="12.75" x14ac:dyDescent="0.2">
      <c r="A13" s="393"/>
      <c r="B13" s="393"/>
      <c r="C13" s="393"/>
      <c r="D13" s="393"/>
      <c r="E13" s="393"/>
      <c r="F13" s="393"/>
      <c r="G13" s="393"/>
      <c r="H13" s="393"/>
      <c r="I13" s="393"/>
      <c r="J13" s="393"/>
      <c r="K13" s="393"/>
    </row>
    <row r="14" spans="1:11" ht="12.75" x14ac:dyDescent="0.2">
      <c r="A14" s="394" t="s">
        <v>70</v>
      </c>
      <c r="B14" s="394"/>
      <c r="C14" s="394"/>
      <c r="D14" s="394"/>
      <c r="E14" s="394"/>
      <c r="F14" s="394"/>
      <c r="G14" s="394"/>
      <c r="H14" s="394"/>
      <c r="I14" s="394"/>
      <c r="J14" s="394"/>
      <c r="K14" s="394"/>
    </row>
    <row r="15" spans="1:11" ht="12.75" x14ac:dyDescent="0.2">
      <c r="A15" s="122"/>
      <c r="B15" s="122"/>
      <c r="C15" s="122"/>
      <c r="D15" s="122"/>
      <c r="E15" s="122"/>
      <c r="F15" s="122"/>
      <c r="G15" s="122"/>
      <c r="H15" s="122"/>
      <c r="I15" s="122"/>
      <c r="J15" s="122"/>
      <c r="K15" s="122"/>
    </row>
    <row r="16" spans="1:11" s="2" customFormat="1" ht="18" x14ac:dyDescent="0.25">
      <c r="A16" s="379" t="s">
        <v>71</v>
      </c>
      <c r="B16" s="379"/>
      <c r="C16" s="379"/>
      <c r="D16" s="379"/>
      <c r="E16" s="379"/>
      <c r="F16" s="379"/>
      <c r="G16" s="379"/>
      <c r="H16" s="379"/>
      <c r="I16" s="379"/>
      <c r="J16" s="379"/>
      <c r="K16" s="379"/>
    </row>
    <row r="17" spans="1:11" ht="13.5" thickBot="1" x14ac:dyDescent="0.25">
      <c r="A17" s="86"/>
      <c r="B17" s="86"/>
      <c r="C17" s="86"/>
      <c r="D17" s="86"/>
      <c r="E17" s="86"/>
      <c r="F17" s="86"/>
      <c r="G17" s="86"/>
      <c r="H17" s="86"/>
      <c r="I17" s="86"/>
      <c r="J17" s="356" t="s">
        <v>72</v>
      </c>
      <c r="K17" s="356"/>
    </row>
    <row r="18" spans="1:11" s="21" customFormat="1" ht="75.75" thickBot="1" x14ac:dyDescent="0.3">
      <c r="A18" s="120"/>
      <c r="B18" s="357" t="s">
        <v>73</v>
      </c>
      <c r="C18" s="358"/>
      <c r="D18" s="119" t="s">
        <v>66</v>
      </c>
      <c r="E18" s="120" t="s">
        <v>74</v>
      </c>
      <c r="F18" s="120" t="s">
        <v>68</v>
      </c>
      <c r="G18" s="120" t="s">
        <v>69</v>
      </c>
      <c r="H18" s="120" t="s">
        <v>75</v>
      </c>
      <c r="I18" s="120" t="s">
        <v>76</v>
      </c>
      <c r="J18" s="120" t="s">
        <v>77</v>
      </c>
      <c r="K18" s="120" t="s">
        <v>78</v>
      </c>
    </row>
    <row r="19" spans="1:11" s="5" customFormat="1" ht="18" customHeight="1" thickBot="1" x14ac:dyDescent="0.3">
      <c r="A19" s="138" t="s">
        <v>79</v>
      </c>
      <c r="B19" s="380"/>
      <c r="C19" s="381"/>
      <c r="D19" s="118"/>
      <c r="E19" s="65"/>
      <c r="F19" s="65"/>
      <c r="G19" s="65"/>
      <c r="H19" s="66"/>
      <c r="I19" s="60">
        <f>E19*H19/100</f>
        <v>0</v>
      </c>
      <c r="J19" s="60">
        <f>F19*H19/100</f>
        <v>0</v>
      </c>
      <c r="K19" s="61">
        <f>G19*H19/100</f>
        <v>0</v>
      </c>
    </row>
    <row r="20" spans="1:11" s="5" customFormat="1" ht="18" customHeight="1" thickBot="1" x14ac:dyDescent="0.3">
      <c r="A20" s="138" t="s">
        <v>80</v>
      </c>
      <c r="B20" s="380"/>
      <c r="C20" s="381"/>
      <c r="D20" s="118"/>
      <c r="E20" s="65"/>
      <c r="F20" s="65"/>
      <c r="G20" s="65"/>
      <c r="H20" s="66"/>
      <c r="I20" s="60">
        <f>E20*H20/100</f>
        <v>0</v>
      </c>
      <c r="J20" s="60">
        <f>F20*H20/100</f>
        <v>0</v>
      </c>
      <c r="K20" s="61">
        <f>G20*H20/100</f>
        <v>0</v>
      </c>
    </row>
    <row r="21" spans="1:11" s="5" customFormat="1" ht="18" customHeight="1" thickBot="1" x14ac:dyDescent="0.3">
      <c r="A21" s="138" t="s">
        <v>81</v>
      </c>
      <c r="B21" s="380"/>
      <c r="C21" s="381"/>
      <c r="D21" s="118"/>
      <c r="E21" s="65"/>
      <c r="F21" s="65"/>
      <c r="G21" s="65"/>
      <c r="H21" s="66"/>
      <c r="I21" s="60">
        <f>E21*H21/100</f>
        <v>0</v>
      </c>
      <c r="J21" s="60">
        <f>F21*H21/100</f>
        <v>0</v>
      </c>
      <c r="K21" s="61">
        <f>G21*H21/100</f>
        <v>0</v>
      </c>
    </row>
    <row r="22" spans="1:11" s="5" customFormat="1" ht="18" customHeight="1" thickBot="1" x14ac:dyDescent="0.3">
      <c r="A22" s="138" t="s">
        <v>82</v>
      </c>
      <c r="B22" s="380"/>
      <c r="C22" s="381"/>
      <c r="D22" s="118"/>
      <c r="E22" s="65"/>
      <c r="F22" s="65"/>
      <c r="G22" s="65"/>
      <c r="H22" s="66"/>
      <c r="I22" s="60">
        <f>E22*H22/100</f>
        <v>0</v>
      </c>
      <c r="J22" s="60">
        <f>F22*H22/100</f>
        <v>0</v>
      </c>
      <c r="K22" s="61">
        <f>G22*H22/100</f>
        <v>0</v>
      </c>
    </row>
    <row r="23" spans="1:11" s="5" customFormat="1" ht="18" customHeight="1" thickBot="1" x14ac:dyDescent="0.3">
      <c r="A23" s="138" t="s">
        <v>83</v>
      </c>
      <c r="B23" s="382"/>
      <c r="C23" s="383"/>
      <c r="D23" s="121"/>
      <c r="E23" s="65"/>
      <c r="F23" s="65"/>
      <c r="G23" s="65"/>
      <c r="H23" s="66"/>
      <c r="I23" s="60">
        <f>E23*H23/100</f>
        <v>0</v>
      </c>
      <c r="J23" s="60">
        <f>F23*H23/100</f>
        <v>0</v>
      </c>
      <c r="K23" s="61">
        <f>G23*H23/100</f>
        <v>0</v>
      </c>
    </row>
    <row r="24" spans="1:11" s="22" customFormat="1" ht="15" x14ac:dyDescent="0.25">
      <c r="A24" s="342"/>
      <c r="B24" s="344" t="s">
        <v>84</v>
      </c>
      <c r="C24" s="345"/>
      <c r="D24" s="345"/>
      <c r="E24" s="345"/>
      <c r="F24" s="345"/>
      <c r="G24" s="345"/>
      <c r="H24" s="346"/>
      <c r="I24" s="384">
        <f>SUM(I19:I23)</f>
        <v>0</v>
      </c>
      <c r="J24" s="384">
        <f>SUM(J19:J23)</f>
        <v>0</v>
      </c>
      <c r="K24" s="384">
        <f>SUM(K19:K23)</f>
        <v>0</v>
      </c>
    </row>
    <row r="25" spans="1:11" s="22" customFormat="1" ht="15.75" thickBot="1" x14ac:dyDescent="0.3">
      <c r="A25" s="343"/>
      <c r="B25" s="353" t="s">
        <v>85</v>
      </c>
      <c r="C25" s="354"/>
      <c r="D25" s="354"/>
      <c r="E25" s="354"/>
      <c r="F25" s="354"/>
      <c r="G25" s="354"/>
      <c r="H25" s="355"/>
      <c r="I25" s="385"/>
      <c r="J25" s="385"/>
      <c r="K25" s="385"/>
    </row>
    <row r="26" spans="1:11" ht="12.75" x14ac:dyDescent="0.2">
      <c r="A26" s="362"/>
      <c r="B26" s="362"/>
      <c r="C26" s="362"/>
      <c r="D26" s="362"/>
      <c r="E26" s="362"/>
      <c r="F26" s="362"/>
      <c r="G26" s="362"/>
      <c r="H26" s="362"/>
      <c r="I26" s="362"/>
      <c r="J26" s="362"/>
      <c r="K26" s="362"/>
    </row>
    <row r="27" spans="1:11" s="6" customFormat="1" ht="18" x14ac:dyDescent="0.25">
      <c r="A27" s="379" t="s">
        <v>86</v>
      </c>
      <c r="B27" s="379"/>
      <c r="C27" s="379"/>
      <c r="D27" s="379"/>
      <c r="E27" s="379"/>
      <c r="F27" s="379"/>
      <c r="G27" s="379"/>
      <c r="H27" s="379"/>
      <c r="I27" s="379"/>
      <c r="J27" s="379"/>
      <c r="K27" s="379"/>
    </row>
    <row r="28" spans="1:11" ht="13.5" thickBot="1" x14ac:dyDescent="0.25">
      <c r="A28" s="86"/>
      <c r="B28" s="86"/>
      <c r="C28" s="86"/>
      <c r="D28" s="86"/>
      <c r="E28" s="86"/>
      <c r="F28" s="86"/>
      <c r="G28" s="86"/>
      <c r="H28" s="86"/>
      <c r="I28" s="86"/>
      <c r="J28" s="356" t="s">
        <v>87</v>
      </c>
      <c r="K28" s="356"/>
    </row>
    <row r="29" spans="1:11" s="21" customFormat="1" ht="75.75" thickBot="1" x14ac:dyDescent="0.3">
      <c r="A29" s="120"/>
      <c r="B29" s="357" t="s">
        <v>73</v>
      </c>
      <c r="C29" s="358"/>
      <c r="D29" s="119" t="s">
        <v>66</v>
      </c>
      <c r="E29" s="120" t="s">
        <v>88</v>
      </c>
      <c r="F29" s="120" t="s">
        <v>68</v>
      </c>
      <c r="G29" s="120" t="s">
        <v>69</v>
      </c>
      <c r="H29" s="120" t="s">
        <v>75</v>
      </c>
      <c r="I29" s="120" t="s">
        <v>76</v>
      </c>
      <c r="J29" s="120" t="s">
        <v>77</v>
      </c>
      <c r="K29" s="120" t="s">
        <v>78</v>
      </c>
    </row>
    <row r="30" spans="1:11" s="5" customFormat="1" ht="18" customHeight="1" thickBot="1" x14ac:dyDescent="0.3">
      <c r="A30" s="138" t="s">
        <v>79</v>
      </c>
      <c r="B30" s="359"/>
      <c r="C30" s="360"/>
      <c r="D30" s="118"/>
      <c r="E30" s="65"/>
      <c r="F30" s="67"/>
      <c r="G30" s="67"/>
      <c r="H30" s="68"/>
      <c r="I30" s="18">
        <f t="shared" ref="I30:K34" si="0">E30</f>
        <v>0</v>
      </c>
      <c r="J30" s="18">
        <f>F30</f>
        <v>0</v>
      </c>
      <c r="K30" s="19">
        <f t="shared" si="0"/>
        <v>0</v>
      </c>
    </row>
    <row r="31" spans="1:11" s="5" customFormat="1" ht="18" customHeight="1" thickBot="1" x14ac:dyDescent="0.3">
      <c r="A31" s="138" t="s">
        <v>80</v>
      </c>
      <c r="B31" s="359"/>
      <c r="C31" s="360"/>
      <c r="D31" s="118"/>
      <c r="E31" s="65"/>
      <c r="F31" s="67"/>
      <c r="G31" s="67"/>
      <c r="H31" s="68"/>
      <c r="I31" s="18">
        <f t="shared" si="0"/>
        <v>0</v>
      </c>
      <c r="J31" s="18">
        <f>F31</f>
        <v>0</v>
      </c>
      <c r="K31" s="19">
        <f t="shared" si="0"/>
        <v>0</v>
      </c>
    </row>
    <row r="32" spans="1:11" s="5" customFormat="1" ht="18" customHeight="1" thickBot="1" x14ac:dyDescent="0.3">
      <c r="A32" s="138" t="s">
        <v>81</v>
      </c>
      <c r="B32" s="359"/>
      <c r="C32" s="360"/>
      <c r="D32" s="118"/>
      <c r="E32" s="65"/>
      <c r="F32" s="67"/>
      <c r="G32" s="67"/>
      <c r="H32" s="68"/>
      <c r="I32" s="18">
        <f t="shared" si="0"/>
        <v>0</v>
      </c>
      <c r="J32" s="18">
        <f>F32</f>
        <v>0</v>
      </c>
      <c r="K32" s="19">
        <f t="shared" si="0"/>
        <v>0</v>
      </c>
    </row>
    <row r="33" spans="1:11" s="5" customFormat="1" ht="18" customHeight="1" thickBot="1" x14ac:dyDescent="0.3">
      <c r="A33" s="138" t="s">
        <v>82</v>
      </c>
      <c r="B33" s="359"/>
      <c r="C33" s="360"/>
      <c r="D33" s="118"/>
      <c r="E33" s="65"/>
      <c r="F33" s="67"/>
      <c r="G33" s="67"/>
      <c r="H33" s="68"/>
      <c r="I33" s="18">
        <f t="shared" si="0"/>
        <v>0</v>
      </c>
      <c r="J33" s="18">
        <f>F33</f>
        <v>0</v>
      </c>
      <c r="K33" s="19">
        <f t="shared" si="0"/>
        <v>0</v>
      </c>
    </row>
    <row r="34" spans="1:11" s="5" customFormat="1" ht="18" customHeight="1" thickBot="1" x14ac:dyDescent="0.3">
      <c r="A34" s="138" t="s">
        <v>83</v>
      </c>
      <c r="B34" s="359"/>
      <c r="C34" s="360"/>
      <c r="D34" s="118"/>
      <c r="E34" s="65"/>
      <c r="F34" s="67"/>
      <c r="G34" s="67"/>
      <c r="H34" s="68"/>
      <c r="I34" s="18">
        <f t="shared" si="0"/>
        <v>0</v>
      </c>
      <c r="J34" s="18">
        <f>F34</f>
        <v>0</v>
      </c>
      <c r="K34" s="19">
        <f t="shared" si="0"/>
        <v>0</v>
      </c>
    </row>
    <row r="35" spans="1:11" s="87" customFormat="1" ht="15" x14ac:dyDescent="0.25">
      <c r="A35" s="342"/>
      <c r="B35" s="344" t="s">
        <v>84</v>
      </c>
      <c r="C35" s="345"/>
      <c r="D35" s="345"/>
      <c r="E35" s="345"/>
      <c r="F35" s="345"/>
      <c r="G35" s="345"/>
      <c r="H35" s="346"/>
      <c r="I35" s="347">
        <f>SUM(I30:I34)</f>
        <v>0</v>
      </c>
      <c r="J35" s="349">
        <f>SUM(J30:J34)</f>
        <v>0</v>
      </c>
      <c r="K35" s="351">
        <f>SUM(K30:K34)</f>
        <v>0</v>
      </c>
    </row>
    <row r="36" spans="1:11" s="87" customFormat="1" ht="15.75" thickBot="1" x14ac:dyDescent="0.3">
      <c r="A36" s="343"/>
      <c r="B36" s="353" t="s">
        <v>89</v>
      </c>
      <c r="C36" s="354"/>
      <c r="D36" s="354"/>
      <c r="E36" s="354"/>
      <c r="F36" s="354"/>
      <c r="G36" s="354"/>
      <c r="H36" s="355"/>
      <c r="I36" s="348"/>
      <c r="J36" s="350"/>
      <c r="K36" s="352"/>
    </row>
    <row r="37" spans="1:11" ht="11.25" customHeight="1" x14ac:dyDescent="0.2">
      <c r="A37" s="362" t="s">
        <v>90</v>
      </c>
      <c r="B37" s="362"/>
      <c r="C37" s="362"/>
      <c r="D37" s="362"/>
      <c r="E37" s="362"/>
      <c r="F37" s="362"/>
      <c r="G37" s="362"/>
      <c r="H37" s="362"/>
      <c r="I37" s="362"/>
      <c r="J37" s="362"/>
      <c r="K37" s="362"/>
    </row>
    <row r="38" spans="1:11" s="22" customFormat="1" ht="15" x14ac:dyDescent="0.25">
      <c r="A38" s="363"/>
      <c r="B38" s="363"/>
      <c r="C38" s="363"/>
      <c r="D38" s="363"/>
      <c r="E38" s="363"/>
      <c r="F38" s="363"/>
      <c r="G38" s="363"/>
      <c r="H38" s="363"/>
      <c r="I38" s="363"/>
      <c r="J38" s="363"/>
      <c r="K38" s="363"/>
    </row>
    <row r="39" spans="1:11" ht="7.5" customHeight="1" x14ac:dyDescent="0.2">
      <c r="A39" s="88"/>
      <c r="B39" s="88"/>
      <c r="C39" s="88"/>
      <c r="D39" s="88"/>
      <c r="E39" s="88"/>
      <c r="F39" s="88"/>
      <c r="G39" s="88"/>
      <c r="H39" s="88"/>
      <c r="I39" s="88"/>
      <c r="J39" s="88"/>
      <c r="K39" s="88"/>
    </row>
    <row r="40" spans="1:11" s="2" customFormat="1" ht="18" x14ac:dyDescent="0.25">
      <c r="A40" s="364" t="s">
        <v>91</v>
      </c>
      <c r="B40" s="364"/>
      <c r="C40" s="364"/>
      <c r="D40" s="364"/>
      <c r="E40" s="364"/>
      <c r="F40" s="364"/>
      <c r="G40" s="364"/>
      <c r="H40" s="364"/>
      <c r="I40" s="364"/>
      <c r="J40" s="364"/>
      <c r="K40" s="364"/>
    </row>
    <row r="41" spans="1:11" s="2" customFormat="1" ht="7.5" customHeight="1" thickBot="1" x14ac:dyDescent="0.3">
      <c r="A41" s="365"/>
      <c r="B41" s="365"/>
      <c r="C41" s="365"/>
      <c r="D41" s="365"/>
      <c r="E41" s="365"/>
      <c r="F41" s="365"/>
      <c r="G41" s="365"/>
      <c r="H41" s="365"/>
      <c r="I41" s="365"/>
      <c r="J41" s="365"/>
      <c r="K41" s="365"/>
    </row>
    <row r="42" spans="1:11" s="2" customFormat="1" ht="18.75" thickBot="1" x14ac:dyDescent="0.3">
      <c r="A42" s="366"/>
      <c r="B42" s="367"/>
      <c r="C42" s="368"/>
      <c r="D42" s="369"/>
      <c r="E42" s="357" t="s">
        <v>92</v>
      </c>
      <c r="F42" s="373"/>
      <c r="G42" s="374"/>
      <c r="H42" s="357" t="s">
        <v>93</v>
      </c>
      <c r="I42" s="374"/>
      <c r="J42" s="375" t="s">
        <v>94</v>
      </c>
      <c r="K42" s="375"/>
    </row>
    <row r="43" spans="1:11" s="2" customFormat="1" ht="18.75" thickBot="1" x14ac:dyDescent="0.3">
      <c r="A43" s="370"/>
      <c r="B43" s="371"/>
      <c r="C43" s="371"/>
      <c r="D43" s="372"/>
      <c r="E43" s="376">
        <f>E12+I24+I35</f>
        <v>0</v>
      </c>
      <c r="F43" s="377"/>
      <c r="G43" s="378"/>
      <c r="H43" s="376">
        <f>H12+J24+J35</f>
        <v>0</v>
      </c>
      <c r="I43" s="378"/>
      <c r="J43" s="376">
        <f>J12+K24+K35</f>
        <v>0</v>
      </c>
      <c r="K43" s="378"/>
    </row>
    <row r="44" spans="1:11" s="2" customFormat="1" ht="18" x14ac:dyDescent="0.25">
      <c r="A44" s="361"/>
      <c r="B44" s="361"/>
      <c r="C44" s="361"/>
      <c r="D44" s="361"/>
      <c r="E44" s="361"/>
      <c r="F44" s="361"/>
      <c r="G44" s="361"/>
      <c r="H44" s="361"/>
      <c r="I44" s="361"/>
      <c r="J44" s="361"/>
      <c r="K44" s="361"/>
    </row>
  </sheetData>
  <sheetProtection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9">
    <mergeCell ref="E4:J4"/>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4:C34"/>
    <mergeCell ref="A27:K27"/>
    <mergeCell ref="B20:C20"/>
    <mergeCell ref="B21:C21"/>
    <mergeCell ref="B22:C22"/>
    <mergeCell ref="B23:C23"/>
    <mergeCell ref="A24:A25"/>
    <mergeCell ref="B24:H24"/>
    <mergeCell ref="J24:J25"/>
    <mergeCell ref="K24:K25"/>
    <mergeCell ref="B25:H25"/>
    <mergeCell ref="A26:K26"/>
    <mergeCell ref="I24:I25"/>
    <mergeCell ref="A44:K44"/>
    <mergeCell ref="A37:K38"/>
    <mergeCell ref="A40:K40"/>
    <mergeCell ref="A41:K41"/>
    <mergeCell ref="A42:D43"/>
    <mergeCell ref="E42:G42"/>
    <mergeCell ref="H42:I42"/>
    <mergeCell ref="J42:K42"/>
    <mergeCell ref="E43:G43"/>
    <mergeCell ref="H43:I43"/>
    <mergeCell ref="J43:K43"/>
    <mergeCell ref="B1:C2"/>
    <mergeCell ref="D1:F1"/>
    <mergeCell ref="D2:E2"/>
    <mergeCell ref="F2:K2"/>
    <mergeCell ref="A35:A36"/>
    <mergeCell ref="B35:H35"/>
    <mergeCell ref="I35:I36"/>
    <mergeCell ref="J35:J36"/>
    <mergeCell ref="K35:K36"/>
    <mergeCell ref="B36:H36"/>
    <mergeCell ref="J28:K28"/>
    <mergeCell ref="B29:C29"/>
    <mergeCell ref="B30:C30"/>
    <mergeCell ref="B31:C31"/>
    <mergeCell ref="B32:C32"/>
    <mergeCell ref="B33:C33"/>
  </mergeCells>
  <dataValidations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30:E34 E19:E23">
      <formula1>0</formula1>
    </dataValidation>
    <dataValidation type="decimal" operator="greaterThanOrEqual" allowBlank="1" showInputMessage="1" showErrorMessage="1" errorTitle="Годишен оборот" error="Годишният оборот трябва да е положително число" sqref="H12:I12 F30:F34 F19:F23 G19:G22">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30:H34 G23">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2" display="selon l'Annexe I du Règlement Général d'Exemption par Catégorie (RGEC) 651/2014 "/>
    <hyperlink ref="F2" r:id="rId3"/>
  </hyperlinks>
  <printOptions horizontalCentered="1"/>
  <pageMargins left="0.39370078740157483" right="0.39370078740157483" top="1.5354330708661419" bottom="0.94488188976377963" header="0.31496062992125984" footer="0.70866141732283472"/>
  <pageSetup paperSize="9" fitToHeight="0" orientation="landscape" r:id="rId4"/>
  <headerFooter>
    <oddHeader>&amp;L&amp;G&amp;R&amp;"-,Bold"&amp;14AID FOR  NATIONAL 
FAIRS</oddHeader>
    <oddFooter xml:space="preserve">&amp;L&amp;8           v1.0   181015&amp;C&amp;10&amp;A&amp;R&amp;10&amp;P     </oddFoot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3"/>
  <sheetViews>
    <sheetView showGridLines="0" view="pageLayout" zoomScale="90" zoomScaleNormal="100" zoomScalePageLayoutView="90" workbookViewId="0">
      <selection activeCell="D12" sqref="D12:E12"/>
    </sheetView>
  </sheetViews>
  <sheetFormatPr defaultColWidth="9.140625" defaultRowHeight="12.75" x14ac:dyDescent="0.2"/>
  <cols>
    <col min="1" max="1" width="0.85546875" style="148" customWidth="1"/>
    <col min="2" max="2" width="9.140625" style="148"/>
    <col min="3" max="3" width="20" style="148" customWidth="1"/>
    <col min="4" max="4" width="7.85546875" style="152" customWidth="1"/>
    <col min="5" max="5" width="7" style="152" customWidth="1"/>
    <col min="6" max="6" width="7.85546875" style="152" customWidth="1"/>
    <col min="7" max="7" width="6.28515625" style="152" customWidth="1"/>
    <col min="8" max="8" width="6" style="152" customWidth="1"/>
    <col min="9" max="9" width="7.85546875" style="152" customWidth="1"/>
    <col min="10" max="10" width="5.42578125" style="152" customWidth="1"/>
    <col min="11" max="11" width="7.85546875" style="152" customWidth="1"/>
    <col min="12" max="12" width="5.42578125" style="152" customWidth="1"/>
    <col min="13" max="13" width="7.85546875" style="152" customWidth="1"/>
    <col min="14" max="14" width="4.42578125" style="152" customWidth="1"/>
    <col min="15" max="15" width="7.85546875" style="152" customWidth="1"/>
    <col min="16" max="16" width="5.140625" style="152" customWidth="1"/>
    <col min="17" max="17" width="7.85546875" style="152" customWidth="1"/>
    <col min="18" max="18" width="5.140625" style="152" customWidth="1"/>
    <col min="19" max="19" width="7.85546875" style="152" customWidth="1"/>
    <col min="20" max="20" width="5.85546875" style="152" customWidth="1"/>
    <col min="21" max="23" width="7.85546875" style="152" customWidth="1"/>
    <col min="24" max="24" width="7.5703125" style="148" customWidth="1"/>
    <col min="25" max="16384" width="9.140625" style="148"/>
  </cols>
  <sheetData>
    <row r="1" spans="1:25" s="143" customFormat="1" ht="26.25" customHeight="1" x14ac:dyDescent="0.35">
      <c r="A1" s="136"/>
      <c r="B1" s="321" t="s">
        <v>95</v>
      </c>
      <c r="C1" s="444"/>
      <c r="D1" s="444"/>
      <c r="E1" s="444"/>
      <c r="F1" s="444"/>
      <c r="G1" s="136"/>
      <c r="H1" s="136"/>
      <c r="I1" s="136"/>
      <c r="J1" s="136"/>
      <c r="K1" s="136"/>
      <c r="L1" s="136"/>
      <c r="M1" s="136"/>
      <c r="N1" s="136"/>
      <c r="O1" s="136"/>
      <c r="P1" s="136"/>
      <c r="Q1" s="136"/>
      <c r="R1" s="136"/>
      <c r="S1" s="136"/>
      <c r="T1" s="136"/>
      <c r="U1" s="136"/>
      <c r="V1" s="136"/>
      <c r="W1" s="136"/>
    </row>
    <row r="2" spans="1:25" s="143" customFormat="1" ht="18" customHeight="1" x14ac:dyDescent="0.35">
      <c r="A2" s="136"/>
      <c r="B2" s="142"/>
      <c r="C2" s="142"/>
      <c r="D2" s="142"/>
      <c r="E2" s="137"/>
      <c r="F2" s="137"/>
      <c r="G2" s="136"/>
      <c r="H2" s="136"/>
      <c r="I2" s="136"/>
      <c r="J2" s="136"/>
      <c r="K2" s="136"/>
      <c r="L2" s="136"/>
      <c r="M2" s="136"/>
      <c r="N2" s="136"/>
      <c r="O2" s="136"/>
      <c r="P2" s="136"/>
      <c r="Q2" s="136"/>
      <c r="R2" s="136"/>
      <c r="S2" s="136"/>
      <c r="T2" s="136"/>
      <c r="U2" s="136"/>
      <c r="V2" s="136"/>
      <c r="W2" s="136"/>
    </row>
    <row r="3" spans="1:25" s="125" customFormat="1" ht="18" customHeight="1" x14ac:dyDescent="0.3">
      <c r="A3" s="445" t="s">
        <v>96</v>
      </c>
      <c r="B3" s="446"/>
      <c r="C3" s="446"/>
      <c r="D3" s="430" t="str">
        <f>+IF(APPLICATION!$C$10="","-",APPLICATION!$C$10)</f>
        <v>-</v>
      </c>
      <c r="E3" s="431"/>
      <c r="F3" s="431"/>
      <c r="G3" s="431"/>
      <c r="H3" s="431"/>
      <c r="I3" s="431"/>
      <c r="J3" s="431"/>
      <c r="K3" s="431"/>
      <c r="L3" s="431"/>
      <c r="M3" s="431"/>
      <c r="N3" s="153"/>
      <c r="O3" s="153"/>
      <c r="P3" s="153"/>
      <c r="Q3" s="153"/>
      <c r="R3" s="153"/>
      <c r="S3" s="153"/>
      <c r="T3" s="153"/>
      <c r="U3" s="153"/>
      <c r="V3" s="153"/>
      <c r="W3" s="153"/>
    </row>
    <row r="4" spans="1:25" s="125" customFormat="1" ht="18" customHeight="1" x14ac:dyDescent="0.3">
      <c r="A4" s="445" t="s">
        <v>97</v>
      </c>
      <c r="B4" s="446"/>
      <c r="C4" s="446"/>
      <c r="D4" s="430" t="str">
        <f>+IF(APPLICATION!$F$19="","-",APPLICATION!$F$19)</f>
        <v>-</v>
      </c>
      <c r="E4" s="431"/>
      <c r="F4" s="431"/>
      <c r="G4" s="431"/>
      <c r="H4" s="431"/>
      <c r="I4" s="431"/>
      <c r="J4" s="431"/>
      <c r="K4" s="431"/>
      <c r="L4" s="431"/>
      <c r="M4" s="431"/>
      <c r="N4" s="153"/>
      <c r="O4" s="153"/>
      <c r="P4" s="153"/>
      <c r="Q4" s="153"/>
      <c r="R4" s="153"/>
      <c r="S4" s="153"/>
      <c r="T4" s="153"/>
      <c r="U4" s="153"/>
      <c r="V4" s="153"/>
      <c r="W4" s="153"/>
    </row>
    <row r="5" spans="1:25" s="143" customFormat="1" ht="10.5" customHeight="1" x14ac:dyDescent="0.35">
      <c r="A5" s="136"/>
      <c r="B5" s="136"/>
      <c r="C5" s="136"/>
      <c r="D5" s="136"/>
      <c r="E5" s="136"/>
      <c r="F5" s="136"/>
      <c r="G5" s="136"/>
      <c r="H5" s="136"/>
      <c r="I5" s="136"/>
      <c r="J5" s="136"/>
      <c r="K5" s="136"/>
      <c r="L5" s="136"/>
      <c r="M5" s="136"/>
      <c r="N5" s="136"/>
      <c r="O5" s="136"/>
      <c r="P5" s="136"/>
      <c r="Q5" s="136"/>
      <c r="R5" s="136"/>
      <c r="S5" s="136"/>
      <c r="T5" s="136"/>
      <c r="U5" s="136"/>
      <c r="V5" s="136"/>
      <c r="W5" s="136"/>
    </row>
    <row r="6" spans="1:25" s="128" customFormat="1" ht="26.25" customHeight="1" x14ac:dyDescent="0.3">
      <c r="A6" s="97"/>
      <c r="B6" s="97" t="s">
        <v>98</v>
      </c>
      <c r="C6" s="97"/>
      <c r="D6" s="97"/>
      <c r="E6" s="97"/>
      <c r="F6" s="97"/>
      <c r="G6" s="97"/>
      <c r="H6" s="97"/>
      <c r="I6" s="97"/>
      <c r="J6" s="97"/>
      <c r="K6" s="97"/>
      <c r="L6" s="97"/>
      <c r="M6" s="97"/>
      <c r="N6" s="97"/>
      <c r="O6" s="97"/>
      <c r="P6" s="97"/>
      <c r="Q6" s="97"/>
      <c r="R6" s="97"/>
      <c r="S6" s="97"/>
      <c r="T6" s="97"/>
      <c r="U6" s="97"/>
      <c r="V6" s="97"/>
      <c r="W6" s="97"/>
    </row>
    <row r="7" spans="1:25" s="144" customFormat="1" ht="7.5" customHeight="1" x14ac:dyDescent="0.25">
      <c r="A7" s="154"/>
      <c r="B7" s="155"/>
      <c r="C7" s="155"/>
      <c r="D7" s="156"/>
      <c r="E7" s="156"/>
      <c r="F7" s="156"/>
      <c r="G7" s="156"/>
      <c r="H7" s="156"/>
      <c r="I7" s="156"/>
      <c r="J7" s="156"/>
      <c r="K7" s="156"/>
      <c r="L7" s="156"/>
      <c r="M7" s="156"/>
      <c r="N7" s="156"/>
      <c r="O7" s="156"/>
      <c r="P7" s="156"/>
      <c r="Q7" s="156"/>
      <c r="R7" s="156"/>
      <c r="S7" s="156"/>
      <c r="T7" s="156"/>
      <c r="U7" s="156"/>
      <c r="V7" s="156"/>
      <c r="W7" s="156"/>
      <c r="X7" s="145"/>
    </row>
    <row r="8" spans="1:25" s="146" customFormat="1" ht="6.75" customHeight="1" thickBot="1" x14ac:dyDescent="0.3">
      <c r="A8" s="157"/>
      <c r="B8" s="158"/>
      <c r="C8" s="159"/>
      <c r="D8" s="160"/>
      <c r="E8" s="160"/>
      <c r="F8" s="160"/>
      <c r="G8" s="160"/>
      <c r="H8" s="160"/>
      <c r="I8" s="160"/>
      <c r="J8" s="160"/>
      <c r="K8" s="160"/>
      <c r="L8" s="160"/>
      <c r="M8" s="160"/>
      <c r="N8" s="160"/>
      <c r="O8" s="160"/>
      <c r="P8" s="160"/>
      <c r="Q8" s="160"/>
      <c r="R8" s="160"/>
      <c r="S8" s="160"/>
      <c r="T8" s="160"/>
      <c r="U8" s="160"/>
      <c r="V8" s="160"/>
      <c r="W8" s="160"/>
      <c r="X8" s="147"/>
    </row>
    <row r="9" spans="1:25" ht="15.75" thickTop="1" x14ac:dyDescent="0.25">
      <c r="A9" s="161"/>
      <c r="B9" s="162" t="s">
        <v>99</v>
      </c>
      <c r="C9" s="163"/>
      <c r="D9" s="407" t="s">
        <v>100</v>
      </c>
      <c r="E9" s="408"/>
      <c r="F9" s="407" t="s">
        <v>100</v>
      </c>
      <c r="G9" s="408"/>
      <c r="H9" s="407" t="s">
        <v>100</v>
      </c>
      <c r="I9" s="408"/>
      <c r="J9" s="407" t="s">
        <v>100</v>
      </c>
      <c r="K9" s="408"/>
      <c r="L9" s="407" t="s">
        <v>100</v>
      </c>
      <c r="M9" s="408"/>
      <c r="N9" s="407" t="s">
        <v>100</v>
      </c>
      <c r="O9" s="408"/>
      <c r="P9" s="407" t="s">
        <v>100</v>
      </c>
      <c r="Q9" s="408"/>
      <c r="R9" s="407" t="s">
        <v>100</v>
      </c>
      <c r="S9" s="408"/>
      <c r="T9" s="407" t="s">
        <v>100</v>
      </c>
      <c r="U9" s="408"/>
      <c r="V9" s="403" t="s">
        <v>55</v>
      </c>
      <c r="W9" s="404"/>
      <c r="X9" s="149"/>
    </row>
    <row r="10" spans="1:25" ht="30" customHeight="1" x14ac:dyDescent="0.2">
      <c r="A10" s="164"/>
      <c r="B10" s="447" t="s">
        <v>101</v>
      </c>
      <c r="C10" s="448"/>
      <c r="D10" s="401" t="s">
        <v>102</v>
      </c>
      <c r="E10" s="402"/>
      <c r="F10" s="401" t="s">
        <v>103</v>
      </c>
      <c r="G10" s="402"/>
      <c r="H10" s="401" t="s">
        <v>104</v>
      </c>
      <c r="I10" s="402"/>
      <c r="J10" s="401" t="s">
        <v>105</v>
      </c>
      <c r="K10" s="402"/>
      <c r="L10" s="401" t="s">
        <v>106</v>
      </c>
      <c r="M10" s="402"/>
      <c r="N10" s="401" t="s">
        <v>107</v>
      </c>
      <c r="O10" s="402"/>
      <c r="P10" s="401" t="s">
        <v>108</v>
      </c>
      <c r="Q10" s="402"/>
      <c r="R10" s="401" t="s">
        <v>109</v>
      </c>
      <c r="S10" s="402"/>
      <c r="T10" s="401" t="s">
        <v>110</v>
      </c>
      <c r="U10" s="402"/>
      <c r="V10" s="405"/>
      <c r="W10" s="406"/>
    </row>
    <row r="11" spans="1:25" ht="14.45" customHeight="1" x14ac:dyDescent="0.25">
      <c r="B11" s="170" t="s">
        <v>111</v>
      </c>
      <c r="C11" s="165"/>
      <c r="D11" s="415"/>
      <c r="E11" s="416"/>
      <c r="F11" s="415"/>
      <c r="G11" s="416"/>
      <c r="H11" s="415"/>
      <c r="I11" s="416"/>
      <c r="J11" s="415"/>
      <c r="K11" s="416"/>
      <c r="L11" s="415"/>
      <c r="M11" s="416"/>
      <c r="N11" s="415"/>
      <c r="O11" s="416"/>
      <c r="P11" s="415"/>
      <c r="Q11" s="416"/>
      <c r="R11" s="415"/>
      <c r="S11" s="416"/>
      <c r="T11" s="415"/>
      <c r="U11" s="416"/>
      <c r="V11" s="417">
        <f>SUM(D11:U11)</f>
        <v>0</v>
      </c>
      <c r="W11" s="418"/>
    </row>
    <row r="12" spans="1:25" ht="15" x14ac:dyDescent="0.25">
      <c r="B12" s="170" t="s">
        <v>112</v>
      </c>
      <c r="C12" s="165"/>
      <c r="D12" s="419"/>
      <c r="E12" s="420"/>
      <c r="F12" s="415"/>
      <c r="G12" s="416"/>
      <c r="H12" s="415"/>
      <c r="I12" s="416"/>
      <c r="J12" s="415"/>
      <c r="K12" s="416"/>
      <c r="L12" s="415"/>
      <c r="M12" s="416"/>
      <c r="N12" s="415"/>
      <c r="O12" s="416"/>
      <c r="P12" s="419"/>
      <c r="Q12" s="420"/>
      <c r="R12" s="419"/>
      <c r="S12" s="420"/>
      <c r="T12" s="419"/>
      <c r="U12" s="420"/>
      <c r="V12" s="409">
        <f>SUM(D12:U12)</f>
        <v>0</v>
      </c>
      <c r="W12" s="410"/>
    </row>
    <row r="13" spans="1:25" ht="15" x14ac:dyDescent="0.25">
      <c r="B13" s="171" t="s">
        <v>113</v>
      </c>
      <c r="C13" s="166"/>
      <c r="D13" s="411">
        <f>(D11+D12)/2</f>
        <v>0</v>
      </c>
      <c r="E13" s="412"/>
      <c r="F13" s="413">
        <f>(F11+F12)/2</f>
        <v>0</v>
      </c>
      <c r="G13" s="414"/>
      <c r="H13" s="413">
        <f>(H11+H12)/2</f>
        <v>0</v>
      </c>
      <c r="I13" s="414"/>
      <c r="J13" s="413">
        <f>(J11+J12)/2</f>
        <v>0</v>
      </c>
      <c r="K13" s="414"/>
      <c r="L13" s="413">
        <f>(L11+L12)/2</f>
        <v>0</v>
      </c>
      <c r="M13" s="414"/>
      <c r="N13" s="413">
        <f>(N11+N12)/2</f>
        <v>0</v>
      </c>
      <c r="O13" s="414"/>
      <c r="P13" s="413">
        <f>(P11+P12)/2</f>
        <v>0</v>
      </c>
      <c r="Q13" s="414"/>
      <c r="R13" s="411">
        <f>(R11+R12)/2</f>
        <v>0</v>
      </c>
      <c r="S13" s="412"/>
      <c r="T13" s="411">
        <f>(T11+T12)/2</f>
        <v>0</v>
      </c>
      <c r="U13" s="412"/>
      <c r="V13" s="411">
        <f>(V11+V12)/2</f>
        <v>0</v>
      </c>
      <c r="W13" s="410"/>
    </row>
    <row r="14" spans="1:25" ht="15" x14ac:dyDescent="0.25">
      <c r="B14" s="172"/>
      <c r="C14" s="167"/>
      <c r="D14" s="180"/>
      <c r="E14" s="180"/>
      <c r="F14" s="180"/>
      <c r="G14" s="180"/>
      <c r="H14" s="180"/>
      <c r="I14" s="180"/>
      <c r="J14" s="180"/>
      <c r="K14" s="180"/>
      <c r="L14" s="180"/>
      <c r="M14" s="180"/>
      <c r="N14" s="180"/>
      <c r="O14" s="180"/>
      <c r="P14" s="180"/>
      <c r="Q14" s="180"/>
      <c r="R14" s="180"/>
      <c r="S14" s="180"/>
      <c r="T14" s="180"/>
      <c r="U14" s="180"/>
      <c r="V14" s="178"/>
      <c r="W14" s="179"/>
    </row>
    <row r="15" spans="1:25" ht="15" x14ac:dyDescent="0.25">
      <c r="B15" s="173" t="s">
        <v>114</v>
      </c>
      <c r="C15" s="168"/>
      <c r="D15" s="419"/>
      <c r="E15" s="420"/>
      <c r="F15" s="415"/>
      <c r="G15" s="416"/>
      <c r="H15" s="415"/>
      <c r="I15" s="416"/>
      <c r="J15" s="415"/>
      <c r="K15" s="416"/>
      <c r="L15" s="415"/>
      <c r="M15" s="416"/>
      <c r="N15" s="415"/>
      <c r="O15" s="416"/>
      <c r="P15" s="415"/>
      <c r="Q15" s="416"/>
      <c r="R15" s="419"/>
      <c r="S15" s="420"/>
      <c r="T15" s="415"/>
      <c r="U15" s="416"/>
      <c r="V15" s="409">
        <f>SUM(D15:U15)</f>
        <v>0</v>
      </c>
      <c r="W15" s="410"/>
    </row>
    <row r="16" spans="1:25" ht="15" x14ac:dyDescent="0.25">
      <c r="B16" s="170" t="s">
        <v>115</v>
      </c>
      <c r="C16" s="165"/>
      <c r="D16" s="421"/>
      <c r="E16" s="420"/>
      <c r="F16" s="422"/>
      <c r="G16" s="423"/>
      <c r="H16" s="422"/>
      <c r="I16" s="423"/>
      <c r="J16" s="422"/>
      <c r="K16" s="423"/>
      <c r="L16" s="422"/>
      <c r="M16" s="423"/>
      <c r="N16" s="422"/>
      <c r="O16" s="423"/>
      <c r="P16" s="415"/>
      <c r="Q16" s="416"/>
      <c r="R16" s="421"/>
      <c r="S16" s="420"/>
      <c r="T16" s="415"/>
      <c r="U16" s="416"/>
      <c r="V16" s="424">
        <f>SUM(D16:U16)</f>
        <v>0</v>
      </c>
      <c r="W16" s="410"/>
      <c r="Y16" s="189"/>
    </row>
    <row r="17" spans="2:23" ht="15" x14ac:dyDescent="0.25">
      <c r="B17" s="170" t="s">
        <v>116</v>
      </c>
      <c r="C17" s="165"/>
      <c r="D17" s="419"/>
      <c r="E17" s="420"/>
      <c r="F17" s="415"/>
      <c r="G17" s="416"/>
      <c r="H17" s="415"/>
      <c r="I17" s="416"/>
      <c r="J17" s="415"/>
      <c r="K17" s="416"/>
      <c r="L17" s="415"/>
      <c r="M17" s="416"/>
      <c r="N17" s="415"/>
      <c r="O17" s="416"/>
      <c r="P17" s="415"/>
      <c r="Q17" s="416"/>
      <c r="R17" s="419"/>
      <c r="S17" s="420"/>
      <c r="T17" s="415"/>
      <c r="U17" s="416"/>
      <c r="V17" s="409">
        <f>SUM(D17:U17)</f>
        <v>0</v>
      </c>
      <c r="W17" s="410"/>
    </row>
    <row r="18" spans="2:23" ht="15" x14ac:dyDescent="0.25">
      <c r="B18" s="170" t="s">
        <v>117</v>
      </c>
      <c r="C18" s="165"/>
      <c r="D18" s="419"/>
      <c r="E18" s="420"/>
      <c r="F18" s="415"/>
      <c r="G18" s="416"/>
      <c r="H18" s="415"/>
      <c r="I18" s="416"/>
      <c r="J18" s="415"/>
      <c r="K18" s="416"/>
      <c r="L18" s="415"/>
      <c r="M18" s="416"/>
      <c r="N18" s="415"/>
      <c r="O18" s="416"/>
      <c r="P18" s="415"/>
      <c r="Q18" s="416"/>
      <c r="R18" s="419"/>
      <c r="S18" s="420"/>
      <c r="T18" s="415"/>
      <c r="U18" s="416"/>
      <c r="V18" s="409">
        <f>SUM(D18:U18)</f>
        <v>0</v>
      </c>
      <c r="W18" s="410"/>
    </row>
    <row r="19" spans="2:23" ht="15.75" thickBot="1" x14ac:dyDescent="0.3">
      <c r="B19" s="174" t="s">
        <v>118</v>
      </c>
      <c r="C19" s="169"/>
      <c r="D19" s="425">
        <f>SUM(D15:E18)</f>
        <v>0</v>
      </c>
      <c r="E19" s="427"/>
      <c r="F19" s="428">
        <f t="shared" ref="F19" si="0">SUM(F15:G18)</f>
        <v>0</v>
      </c>
      <c r="G19" s="429"/>
      <c r="H19" s="428">
        <f t="shared" ref="H19" si="1">SUM(H15:I18)</f>
        <v>0</v>
      </c>
      <c r="I19" s="429"/>
      <c r="J19" s="428">
        <f t="shared" ref="J19" si="2">SUM(J15:K18)</f>
        <v>0</v>
      </c>
      <c r="K19" s="429"/>
      <c r="L19" s="428">
        <f t="shared" ref="L19" si="3">SUM(L15:M18)</f>
        <v>0</v>
      </c>
      <c r="M19" s="429"/>
      <c r="N19" s="428">
        <f t="shared" ref="N19:P19" si="4">SUM(N15:O18)</f>
        <v>0</v>
      </c>
      <c r="O19" s="429"/>
      <c r="P19" s="428">
        <f t="shared" si="4"/>
        <v>0</v>
      </c>
      <c r="Q19" s="429"/>
      <c r="R19" s="425">
        <f t="shared" ref="R19:T19" si="5">SUM(R15:S18)</f>
        <v>0</v>
      </c>
      <c r="S19" s="427"/>
      <c r="T19" s="425">
        <f t="shared" si="5"/>
        <v>0</v>
      </c>
      <c r="U19" s="427"/>
      <c r="V19" s="425">
        <f t="shared" ref="V19" si="6">SUM(V15:W18)</f>
        <v>0</v>
      </c>
      <c r="W19" s="426"/>
    </row>
    <row r="20" spans="2:23" s="150" customFormat="1" ht="13.5" thickTop="1" x14ac:dyDescent="0.2">
      <c r="B20" s="175" t="s">
        <v>119</v>
      </c>
      <c r="C20" s="175"/>
      <c r="D20" s="176"/>
      <c r="E20" s="176"/>
      <c r="F20" s="176"/>
      <c r="G20" s="176"/>
      <c r="H20" s="176"/>
      <c r="I20" s="176"/>
      <c r="J20" s="176"/>
      <c r="K20" s="176"/>
      <c r="L20" s="176"/>
      <c r="M20" s="176"/>
      <c r="N20" s="176"/>
      <c r="O20" s="176"/>
      <c r="P20" s="151"/>
      <c r="Q20" s="151"/>
      <c r="R20" s="151"/>
      <c r="S20" s="151"/>
      <c r="T20" s="151"/>
      <c r="U20" s="151"/>
      <c r="V20" s="151"/>
      <c r="W20" s="151"/>
    </row>
    <row r="21" spans="2:23" s="150" customFormat="1" x14ac:dyDescent="0.2">
      <c r="B21" s="175" t="s">
        <v>120</v>
      </c>
      <c r="C21" s="175"/>
      <c r="D21" s="176"/>
      <c r="E21" s="176"/>
      <c r="F21" s="176"/>
      <c r="G21" s="176"/>
      <c r="H21" s="176"/>
      <c r="I21" s="176"/>
      <c r="J21" s="176"/>
      <c r="K21" s="176"/>
      <c r="L21" s="176"/>
      <c r="M21" s="176"/>
      <c r="N21" s="176"/>
      <c r="O21" s="176"/>
      <c r="P21" s="151"/>
      <c r="Q21" s="151"/>
      <c r="R21" s="151"/>
      <c r="S21" s="151"/>
      <c r="T21" s="151"/>
      <c r="U21" s="151"/>
      <c r="V21" s="151"/>
      <c r="W21" s="151"/>
    </row>
    <row r="22" spans="2:23" x14ac:dyDescent="0.2">
      <c r="B22" s="161"/>
      <c r="C22" s="161"/>
      <c r="D22" s="177"/>
      <c r="E22" s="177"/>
      <c r="F22" s="177"/>
      <c r="G22" s="177"/>
      <c r="H22" s="177"/>
      <c r="I22" s="177"/>
      <c r="J22" s="177"/>
      <c r="K22" s="177"/>
      <c r="L22" s="177"/>
      <c r="M22" s="177"/>
      <c r="N22" s="177"/>
      <c r="O22" s="177"/>
    </row>
    <row r="23" spans="2:23" ht="12.75" customHeight="1" x14ac:dyDescent="0.2">
      <c r="B23" s="432" t="s">
        <v>121</v>
      </c>
      <c r="C23" s="433"/>
      <c r="D23" s="433"/>
      <c r="E23" s="433"/>
      <c r="F23" s="433"/>
      <c r="G23" s="433"/>
      <c r="H23" s="433"/>
      <c r="I23" s="433"/>
      <c r="J23" s="433"/>
      <c r="K23" s="434"/>
      <c r="L23" s="434"/>
      <c r="M23" s="434"/>
      <c r="N23" s="434"/>
      <c r="O23" s="435"/>
    </row>
    <row r="24" spans="2:23" x14ac:dyDescent="0.2">
      <c r="B24" s="436"/>
      <c r="C24" s="437"/>
      <c r="D24" s="437"/>
      <c r="E24" s="437"/>
      <c r="F24" s="437"/>
      <c r="G24" s="437"/>
      <c r="H24" s="437"/>
      <c r="I24" s="437"/>
      <c r="J24" s="437"/>
      <c r="K24" s="438"/>
      <c r="L24" s="438"/>
      <c r="M24" s="438"/>
      <c r="N24" s="438"/>
      <c r="O24" s="439"/>
    </row>
    <row r="25" spans="2:23" x14ac:dyDescent="0.2">
      <c r="B25" s="436"/>
      <c r="C25" s="437"/>
      <c r="D25" s="437"/>
      <c r="E25" s="437"/>
      <c r="F25" s="437"/>
      <c r="G25" s="437"/>
      <c r="H25" s="437"/>
      <c r="I25" s="437"/>
      <c r="J25" s="437"/>
      <c r="K25" s="438"/>
      <c r="L25" s="438"/>
      <c r="M25" s="438"/>
      <c r="N25" s="438"/>
      <c r="O25" s="439"/>
    </row>
    <row r="26" spans="2:23" x14ac:dyDescent="0.2">
      <c r="B26" s="436"/>
      <c r="C26" s="437"/>
      <c r="D26" s="437"/>
      <c r="E26" s="437"/>
      <c r="F26" s="437"/>
      <c r="G26" s="437"/>
      <c r="H26" s="437"/>
      <c r="I26" s="437"/>
      <c r="J26" s="437"/>
      <c r="K26" s="438"/>
      <c r="L26" s="438"/>
      <c r="M26" s="438"/>
      <c r="N26" s="438"/>
      <c r="O26" s="439"/>
    </row>
    <row r="27" spans="2:23" x14ac:dyDescent="0.2">
      <c r="B27" s="436"/>
      <c r="C27" s="437"/>
      <c r="D27" s="437"/>
      <c r="E27" s="437"/>
      <c r="F27" s="437"/>
      <c r="G27" s="437"/>
      <c r="H27" s="437"/>
      <c r="I27" s="437"/>
      <c r="J27" s="437"/>
      <c r="K27" s="438"/>
      <c r="L27" s="438"/>
      <c r="M27" s="438"/>
      <c r="N27" s="438"/>
      <c r="O27" s="439"/>
    </row>
    <row r="28" spans="2:23" x14ac:dyDescent="0.2">
      <c r="B28" s="436"/>
      <c r="C28" s="437"/>
      <c r="D28" s="437"/>
      <c r="E28" s="437"/>
      <c r="F28" s="437"/>
      <c r="G28" s="437"/>
      <c r="H28" s="437"/>
      <c r="I28" s="437"/>
      <c r="J28" s="437"/>
      <c r="K28" s="438"/>
      <c r="L28" s="438"/>
      <c r="M28" s="438"/>
      <c r="N28" s="438"/>
      <c r="O28" s="439"/>
    </row>
    <row r="29" spans="2:23" x14ac:dyDescent="0.2">
      <c r="B29" s="436"/>
      <c r="C29" s="437"/>
      <c r="D29" s="437"/>
      <c r="E29" s="437"/>
      <c r="F29" s="437"/>
      <c r="G29" s="437"/>
      <c r="H29" s="437"/>
      <c r="I29" s="437"/>
      <c r="J29" s="437"/>
      <c r="K29" s="438"/>
      <c r="L29" s="438"/>
      <c r="M29" s="438"/>
      <c r="N29" s="438"/>
      <c r="O29" s="439"/>
    </row>
    <row r="30" spans="2:23" x14ac:dyDescent="0.2">
      <c r="B30" s="436"/>
      <c r="C30" s="437"/>
      <c r="D30" s="437"/>
      <c r="E30" s="437"/>
      <c r="F30" s="437"/>
      <c r="G30" s="437"/>
      <c r="H30" s="437"/>
      <c r="I30" s="437"/>
      <c r="J30" s="437"/>
      <c r="K30" s="438"/>
      <c r="L30" s="438"/>
      <c r="M30" s="438"/>
      <c r="N30" s="438"/>
      <c r="O30" s="439"/>
    </row>
    <row r="31" spans="2:23" x14ac:dyDescent="0.2">
      <c r="B31" s="436"/>
      <c r="C31" s="437"/>
      <c r="D31" s="437"/>
      <c r="E31" s="437"/>
      <c r="F31" s="437"/>
      <c r="G31" s="437"/>
      <c r="H31" s="437"/>
      <c r="I31" s="437"/>
      <c r="J31" s="437"/>
      <c r="K31" s="438"/>
      <c r="L31" s="438"/>
      <c r="M31" s="438"/>
      <c r="N31" s="438"/>
      <c r="O31" s="439"/>
    </row>
    <row r="32" spans="2:23" x14ac:dyDescent="0.2">
      <c r="B32" s="436"/>
      <c r="C32" s="437"/>
      <c r="D32" s="437"/>
      <c r="E32" s="437"/>
      <c r="F32" s="437"/>
      <c r="G32" s="437"/>
      <c r="H32" s="437"/>
      <c r="I32" s="437"/>
      <c r="J32" s="437"/>
      <c r="K32" s="438"/>
      <c r="L32" s="438"/>
      <c r="M32" s="438"/>
      <c r="N32" s="438"/>
      <c r="O32" s="439"/>
    </row>
    <row r="33" spans="2:15" s="148" customFormat="1" ht="25.5" customHeight="1" x14ac:dyDescent="0.2">
      <c r="B33" s="440"/>
      <c r="C33" s="441"/>
      <c r="D33" s="441"/>
      <c r="E33" s="441"/>
      <c r="F33" s="441"/>
      <c r="G33" s="441"/>
      <c r="H33" s="441"/>
      <c r="I33" s="441"/>
      <c r="J33" s="441"/>
      <c r="K33" s="442"/>
      <c r="L33" s="442"/>
      <c r="M33" s="442"/>
      <c r="N33" s="442"/>
      <c r="O33" s="443"/>
    </row>
  </sheetData>
  <mergeCells count="106">
    <mergeCell ref="D3:M3"/>
    <mergeCell ref="D4:M4"/>
    <mergeCell ref="B23:O33"/>
    <mergeCell ref="H9:I9"/>
    <mergeCell ref="J9:K9"/>
    <mergeCell ref="L9:M9"/>
    <mergeCell ref="P9:Q9"/>
    <mergeCell ref="T9:U9"/>
    <mergeCell ref="B1:F1"/>
    <mergeCell ref="A3:C3"/>
    <mergeCell ref="A4:C4"/>
    <mergeCell ref="B10:C10"/>
    <mergeCell ref="D9:E9"/>
    <mergeCell ref="F9:G9"/>
    <mergeCell ref="R19:S19"/>
    <mergeCell ref="T19:U19"/>
    <mergeCell ref="R17:S17"/>
    <mergeCell ref="T17:U17"/>
    <mergeCell ref="R15:S15"/>
    <mergeCell ref="T15:U15"/>
    <mergeCell ref="R12:S12"/>
    <mergeCell ref="T12:U12"/>
    <mergeCell ref="T10:U10"/>
    <mergeCell ref="P11:Q11"/>
    <mergeCell ref="V19:W19"/>
    <mergeCell ref="R18:S18"/>
    <mergeCell ref="T18:U18"/>
    <mergeCell ref="V18:W18"/>
    <mergeCell ref="D19:E19"/>
    <mergeCell ref="F19:G19"/>
    <mergeCell ref="H19:I19"/>
    <mergeCell ref="J19:K19"/>
    <mergeCell ref="L19:M19"/>
    <mergeCell ref="N19:O19"/>
    <mergeCell ref="P19:Q19"/>
    <mergeCell ref="D18:E18"/>
    <mergeCell ref="F18:G18"/>
    <mergeCell ref="H18:I18"/>
    <mergeCell ref="J18:K18"/>
    <mergeCell ref="L18:M18"/>
    <mergeCell ref="N18:O18"/>
    <mergeCell ref="P18:Q18"/>
    <mergeCell ref="D17:E17"/>
    <mergeCell ref="F17:G17"/>
    <mergeCell ref="H17:I17"/>
    <mergeCell ref="J17:K17"/>
    <mergeCell ref="L17:M17"/>
    <mergeCell ref="N17:O17"/>
    <mergeCell ref="P17:Q17"/>
    <mergeCell ref="V15:W15"/>
    <mergeCell ref="D16:E16"/>
    <mergeCell ref="F16:G16"/>
    <mergeCell ref="H16:I16"/>
    <mergeCell ref="J16:K16"/>
    <mergeCell ref="L16:M16"/>
    <mergeCell ref="N16:O16"/>
    <mergeCell ref="P16:Q16"/>
    <mergeCell ref="V17:W17"/>
    <mergeCell ref="R16:S16"/>
    <mergeCell ref="T16:U16"/>
    <mergeCell ref="V16:W16"/>
    <mergeCell ref="R13:S13"/>
    <mergeCell ref="T13:U13"/>
    <mergeCell ref="V13:W13"/>
    <mergeCell ref="D15:E15"/>
    <mergeCell ref="F15:G15"/>
    <mergeCell ref="H15:I15"/>
    <mergeCell ref="J15:K15"/>
    <mergeCell ref="L15:M15"/>
    <mergeCell ref="N15:O15"/>
    <mergeCell ref="P15:Q15"/>
    <mergeCell ref="V12:W12"/>
    <mergeCell ref="D13:E13"/>
    <mergeCell ref="F13:G13"/>
    <mergeCell ref="H13:I13"/>
    <mergeCell ref="J13:K13"/>
    <mergeCell ref="L13:M13"/>
    <mergeCell ref="N13:O13"/>
    <mergeCell ref="P13:Q13"/>
    <mergeCell ref="R11:S11"/>
    <mergeCell ref="T11:U11"/>
    <mergeCell ref="V11:W11"/>
    <mergeCell ref="D12:E12"/>
    <mergeCell ref="F12:G12"/>
    <mergeCell ref="H12:I12"/>
    <mergeCell ref="J12:K12"/>
    <mergeCell ref="L12:M12"/>
    <mergeCell ref="N12:O12"/>
    <mergeCell ref="P12:Q12"/>
    <mergeCell ref="D11:E11"/>
    <mergeCell ref="F11:G11"/>
    <mergeCell ref="H11:I11"/>
    <mergeCell ref="J11:K11"/>
    <mergeCell ref="L11:M11"/>
    <mergeCell ref="N11:O11"/>
    <mergeCell ref="D10:E10"/>
    <mergeCell ref="F10:G10"/>
    <mergeCell ref="H10:I10"/>
    <mergeCell ref="J10:K10"/>
    <mergeCell ref="L10:M10"/>
    <mergeCell ref="N10:O10"/>
    <mergeCell ref="P10:Q10"/>
    <mergeCell ref="R10:S10"/>
    <mergeCell ref="V9:W10"/>
    <mergeCell ref="N9:O9"/>
    <mergeCell ref="R9:S9"/>
  </mergeCells>
  <printOptions horizontalCentered="1"/>
  <pageMargins left="0.39370078740157483" right="0.39370078740157483" top="1.5354330708661419" bottom="0.94488188976377963" header="0.31496062992125984" footer="0.70866141732283472"/>
  <pageSetup paperSize="9" scale="79" orientation="landscape" r:id="rId1"/>
  <headerFooter>
    <oddHeader>&amp;L&amp;G&amp;R&amp;"-,Bold"&amp;14AID FOR  NATIONAL 
FAIRS</oddHeader>
    <oddFooter xml:space="preserve">&amp;L&amp;8           v1.0   181015&amp;C&amp;10&amp;A&amp;R&amp;10&amp;P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22"/>
  <sheetViews>
    <sheetView showGridLines="0" view="pageLayout" zoomScaleNormal="70" zoomScaleSheetLayoutView="30" workbookViewId="0">
      <selection activeCell="A10" sqref="A10:J10"/>
    </sheetView>
  </sheetViews>
  <sheetFormatPr defaultColWidth="9.140625" defaultRowHeight="15" x14ac:dyDescent="0.25"/>
  <cols>
    <col min="1" max="1" width="8.85546875" style="106" customWidth="1"/>
    <col min="2" max="2" width="9.140625" style="106" customWidth="1"/>
    <col min="3" max="3" width="25.140625" style="106" customWidth="1"/>
    <col min="4" max="4" width="3.85546875" style="106" customWidth="1"/>
    <col min="5" max="5" width="7" style="106" customWidth="1"/>
    <col min="6" max="6" width="11.7109375" style="106" customWidth="1"/>
    <col min="7" max="7" width="9" style="106" customWidth="1"/>
    <col min="8" max="8" width="5" style="106" customWidth="1"/>
    <col min="9" max="9" width="12.5703125" style="106" customWidth="1"/>
    <col min="10" max="10" width="0.85546875" style="106" customWidth="1"/>
    <col min="11" max="11" width="22.140625" style="106" customWidth="1"/>
    <col min="12" max="16384" width="9.140625" style="106"/>
  </cols>
  <sheetData>
    <row r="1" spans="1:14" ht="40.5" customHeight="1" x14ac:dyDescent="0.35">
      <c r="A1" s="321" t="s">
        <v>122</v>
      </c>
      <c r="B1" s="321"/>
      <c r="C1" s="321"/>
      <c r="D1" s="321"/>
      <c r="E1" s="444"/>
      <c r="F1" s="444"/>
      <c r="G1" s="444"/>
      <c r="H1" s="444"/>
      <c r="I1" s="73"/>
    </row>
    <row r="2" spans="1:14" x14ac:dyDescent="0.25">
      <c r="A2" s="73"/>
      <c r="B2" s="73"/>
      <c r="C2" s="73"/>
      <c r="D2" s="73"/>
    </row>
    <row r="3" spans="1:14" s="125" customFormat="1" ht="21" customHeight="1" x14ac:dyDescent="0.3">
      <c r="A3" s="445" t="s">
        <v>96</v>
      </c>
      <c r="B3" s="445"/>
      <c r="C3" s="445"/>
      <c r="D3" s="445"/>
      <c r="E3" s="431" t="str">
        <f>+IF(APPLICATION!$C$10="","-",APPLICATION!$C$10)</f>
        <v>-</v>
      </c>
      <c r="F3" s="431"/>
      <c r="G3" s="431"/>
      <c r="H3" s="431"/>
      <c r="I3" s="431"/>
      <c r="J3" s="210"/>
      <c r="K3" s="106"/>
      <c r="L3" s="106"/>
      <c r="M3" s="106"/>
      <c r="N3" s="106"/>
    </row>
    <row r="4" spans="1:14" s="125" customFormat="1" ht="21" customHeight="1" x14ac:dyDescent="0.3">
      <c r="A4" s="445" t="s">
        <v>97</v>
      </c>
      <c r="B4" s="445"/>
      <c r="C4" s="445"/>
      <c r="D4" s="445"/>
      <c r="E4" s="430" t="str">
        <f>+IF(APPLICATION!$F$19="","-",APPLICATION!$F$19)</f>
        <v>-</v>
      </c>
      <c r="F4" s="431"/>
      <c r="G4" s="431"/>
      <c r="H4" s="431"/>
      <c r="I4" s="431"/>
      <c r="J4" s="210"/>
      <c r="K4" s="106"/>
      <c r="L4" s="106"/>
      <c r="M4" s="106"/>
      <c r="N4" s="106"/>
    </row>
    <row r="5" spans="1:14" s="126" customFormat="1" ht="24.75" customHeight="1" thickBot="1" x14ac:dyDescent="0.35">
      <c r="A5" s="132"/>
      <c r="B5" s="133"/>
      <c r="C5" s="132"/>
      <c r="D5" s="134"/>
      <c r="E5" s="134"/>
      <c r="F5" s="134"/>
      <c r="G5" s="134"/>
      <c r="H5" s="134"/>
      <c r="I5" s="134"/>
      <c r="J5" s="127"/>
      <c r="K5" s="106"/>
      <c r="L5" s="106"/>
      <c r="M5" s="106"/>
      <c r="N5" s="106"/>
    </row>
    <row r="6" spans="1:14" ht="14.45" customHeight="1" thickTop="1" x14ac:dyDescent="0.25">
      <c r="A6" s="485" t="s">
        <v>123</v>
      </c>
      <c r="B6" s="486"/>
      <c r="C6" s="486"/>
      <c r="D6" s="486"/>
      <c r="E6" s="486"/>
      <c r="F6" s="486"/>
      <c r="G6" s="486"/>
      <c r="H6" s="486"/>
      <c r="I6" s="487"/>
    </row>
    <row r="7" spans="1:14" ht="15.75" thickBot="1" x14ac:dyDescent="0.3">
      <c r="A7" s="488"/>
      <c r="B7" s="489"/>
      <c r="C7" s="489"/>
      <c r="D7" s="489"/>
      <c r="E7" s="489"/>
      <c r="F7" s="489"/>
      <c r="G7" s="489"/>
      <c r="H7" s="489"/>
      <c r="I7" s="490"/>
    </row>
    <row r="8" spans="1:14" ht="23.25" customHeight="1" thickTop="1" x14ac:dyDescent="0.25">
      <c r="A8" s="482" t="s">
        <v>295</v>
      </c>
      <c r="B8" s="483"/>
      <c r="C8" s="483"/>
      <c r="D8" s="484"/>
      <c r="E8" s="476"/>
      <c r="F8" s="477"/>
      <c r="G8" s="477"/>
      <c r="H8" s="477"/>
      <c r="I8" s="478"/>
    </row>
    <row r="9" spans="1:14" ht="23.25" customHeight="1" x14ac:dyDescent="0.25">
      <c r="A9" s="456" t="s">
        <v>124</v>
      </c>
      <c r="B9" s="457"/>
      <c r="C9" s="457"/>
      <c r="D9" s="459"/>
      <c r="E9" s="476"/>
      <c r="F9" s="477"/>
      <c r="G9" s="477"/>
      <c r="H9" s="477"/>
      <c r="I9" s="478"/>
    </row>
    <row r="10" spans="1:14" ht="23.25" customHeight="1" x14ac:dyDescent="0.25">
      <c r="A10" s="456" t="s">
        <v>125</v>
      </c>
      <c r="B10" s="457"/>
      <c r="C10" s="457"/>
      <c r="D10" s="458"/>
      <c r="E10" s="476"/>
      <c r="F10" s="477"/>
      <c r="G10" s="477"/>
      <c r="H10" s="477"/>
      <c r="I10" s="478"/>
    </row>
    <row r="11" spans="1:14" ht="23.25" customHeight="1" x14ac:dyDescent="0.25">
      <c r="A11" s="456" t="s">
        <v>126</v>
      </c>
      <c r="B11" s="457"/>
      <c r="C11" s="457"/>
      <c r="D11" s="459"/>
      <c r="E11" s="476"/>
      <c r="F11" s="477"/>
      <c r="G11" s="477"/>
      <c r="H11" s="477"/>
      <c r="I11" s="478"/>
    </row>
    <row r="12" spans="1:14" ht="23.25" customHeight="1" x14ac:dyDescent="0.25">
      <c r="A12" s="456" t="s">
        <v>127</v>
      </c>
      <c r="B12" s="457"/>
      <c r="C12" s="457"/>
      <c r="D12" s="459"/>
      <c r="E12" s="479" t="str">
        <f>+IF(APPLICATION!F13=0,"-",APPLICATION!F13)</f>
        <v>-</v>
      </c>
      <c r="F12" s="480"/>
      <c r="G12" s="480"/>
      <c r="H12" s="480"/>
      <c r="I12" s="481"/>
    </row>
    <row r="13" spans="1:14" ht="23.25" customHeight="1" thickBot="1" x14ac:dyDescent="0.3">
      <c r="A13" s="463" t="s">
        <v>128</v>
      </c>
      <c r="B13" s="464"/>
      <c r="C13" s="464"/>
      <c r="D13" s="465"/>
      <c r="E13" s="466" t="str">
        <f>+IF(APPLICATION!F15=0,"-",APPLICATION!F15)</f>
        <v>-</v>
      </c>
      <c r="F13" s="467"/>
      <c r="G13" s="467"/>
      <c r="H13" s="467"/>
      <c r="I13" s="468"/>
    </row>
    <row r="14" spans="1:14" ht="29.25" customHeight="1" thickTop="1" thickBot="1" x14ac:dyDescent="0.3">
      <c r="A14" s="124"/>
      <c r="B14" s="124"/>
      <c r="C14" s="124"/>
      <c r="D14" s="124"/>
      <c r="E14" s="124"/>
      <c r="F14" s="124"/>
      <c r="G14" s="124"/>
      <c r="H14" s="124"/>
      <c r="I14" s="124"/>
    </row>
    <row r="15" spans="1:14" s="128" customFormat="1" ht="15" customHeight="1" thickTop="1" x14ac:dyDescent="0.3">
      <c r="A15" s="450" t="s">
        <v>129</v>
      </c>
      <c r="B15" s="451"/>
      <c r="C15" s="451"/>
      <c r="D15" s="451"/>
      <c r="E15" s="451"/>
      <c r="F15" s="451"/>
      <c r="G15" s="451"/>
      <c r="H15" s="451"/>
      <c r="I15" s="452"/>
      <c r="J15" s="449"/>
    </row>
    <row r="16" spans="1:14" s="128" customFormat="1" ht="19.5" thickBot="1" x14ac:dyDescent="0.35">
      <c r="A16" s="453"/>
      <c r="B16" s="454"/>
      <c r="C16" s="454"/>
      <c r="D16" s="454"/>
      <c r="E16" s="454"/>
      <c r="F16" s="454"/>
      <c r="G16" s="454"/>
      <c r="H16" s="454"/>
      <c r="I16" s="455"/>
      <c r="J16" s="449"/>
    </row>
    <row r="17" spans="1:10" ht="43.5" customHeight="1" thickTop="1" x14ac:dyDescent="0.25">
      <c r="A17" s="460" t="s">
        <v>130</v>
      </c>
      <c r="B17" s="461"/>
      <c r="C17" s="461"/>
      <c r="D17" s="461"/>
      <c r="E17" s="461"/>
      <c r="F17" s="461"/>
      <c r="G17" s="461"/>
      <c r="H17" s="461"/>
      <c r="I17" s="462"/>
      <c r="J17" s="469"/>
    </row>
    <row r="18" spans="1:10" ht="136.5" customHeight="1" x14ac:dyDescent="0.25">
      <c r="A18" s="470"/>
      <c r="B18" s="471"/>
      <c r="C18" s="471"/>
      <c r="D18" s="471"/>
      <c r="E18" s="471"/>
      <c r="F18" s="471"/>
      <c r="G18" s="471"/>
      <c r="H18" s="471"/>
      <c r="I18" s="472"/>
      <c r="J18" s="469"/>
    </row>
    <row r="19" spans="1:10" ht="60.95" customHeight="1" thickBot="1" x14ac:dyDescent="0.3">
      <c r="A19" s="473"/>
      <c r="B19" s="474"/>
      <c r="C19" s="474"/>
      <c r="D19" s="474"/>
      <c r="E19" s="474"/>
      <c r="F19" s="474"/>
      <c r="G19" s="474"/>
      <c r="H19" s="474"/>
      <c r="I19" s="475"/>
      <c r="J19" s="469"/>
    </row>
    <row r="20" spans="1:10" ht="15" customHeight="1" thickTop="1" x14ac:dyDescent="0.3">
      <c r="A20" s="135"/>
      <c r="B20" s="135"/>
      <c r="C20" s="135"/>
      <c r="D20" s="135"/>
      <c r="E20" s="135"/>
      <c r="F20" s="135"/>
      <c r="G20" s="135"/>
      <c r="H20" s="135"/>
      <c r="I20" s="135"/>
      <c r="J20" s="129"/>
    </row>
    <row r="21" spans="1:10" ht="24" customHeight="1" x14ac:dyDescent="0.3">
      <c r="A21" s="135"/>
      <c r="B21" s="135"/>
      <c r="C21" s="135"/>
      <c r="D21" s="135"/>
      <c r="E21" s="135"/>
      <c r="F21" s="135"/>
      <c r="G21" s="135"/>
      <c r="H21" s="135"/>
      <c r="I21" s="135"/>
      <c r="J21" s="129"/>
    </row>
    <row r="22" spans="1:10" ht="7.5" customHeight="1" x14ac:dyDescent="0.3">
      <c r="A22" s="130"/>
      <c r="B22" s="130"/>
      <c r="C22" s="130"/>
      <c r="D22" s="130"/>
      <c r="E22" s="130"/>
      <c r="F22" s="130"/>
      <c r="G22" s="130"/>
      <c r="H22" s="130"/>
      <c r="I22" s="130"/>
      <c r="J22" s="129"/>
    </row>
  </sheetData>
  <sheetProtection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23">
    <mergeCell ref="A1:H1"/>
    <mergeCell ref="A4:D4"/>
    <mergeCell ref="A3:D3"/>
    <mergeCell ref="A8:D8"/>
    <mergeCell ref="A9:D9"/>
    <mergeCell ref="E3:I3"/>
    <mergeCell ref="E4:I4"/>
    <mergeCell ref="A6:I7"/>
    <mergeCell ref="E8:I8"/>
    <mergeCell ref="E9:I9"/>
    <mergeCell ref="J15:J16"/>
    <mergeCell ref="A15:I16"/>
    <mergeCell ref="A10:D10"/>
    <mergeCell ref="A11:D11"/>
    <mergeCell ref="A17:I17"/>
    <mergeCell ref="A13:D13"/>
    <mergeCell ref="E13:I13"/>
    <mergeCell ref="J17:J19"/>
    <mergeCell ref="A18:I19"/>
    <mergeCell ref="E10:I10"/>
    <mergeCell ref="E11:I11"/>
    <mergeCell ref="A12:D12"/>
    <mergeCell ref="E12:I12"/>
  </mergeCells>
  <conditionalFormatting sqref="J17:J18 J20:J22">
    <cfRule type="cellIs" dxfId="2" priority="3" operator="greaterThan">
      <formula>5000</formula>
    </cfRule>
  </conditionalFormatting>
  <dataValidations count="1">
    <dataValidation type="textLength" allowBlank="1" showInputMessage="1" showErrorMessage="1" sqref="A20:I22">
      <formula1>0</formula1>
      <formula2>5000</formula2>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&amp;L&amp;G&amp;R&amp;"-,Bold"&amp;14AID FOR  NATIONAL 
FAIRS</oddHeader>
    <oddFooter xml:space="preserve">&amp;L&amp;8           v1.0   181015&amp;C&amp;10&amp;A&amp;R&amp;10&amp;P     </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113"/>
  <sheetViews>
    <sheetView showGridLines="0" view="pageLayout" zoomScaleNormal="100" workbookViewId="0">
      <selection activeCell="E16" sqref="E16"/>
    </sheetView>
  </sheetViews>
  <sheetFormatPr defaultColWidth="9.140625" defaultRowHeight="12.75" x14ac:dyDescent="0.2"/>
  <cols>
    <col min="1" max="1" width="2" style="8" customWidth="1"/>
    <col min="2" max="2" width="5.85546875" style="8" customWidth="1"/>
    <col min="3" max="3" width="3.42578125" style="8" customWidth="1"/>
    <col min="4" max="4" width="4.28515625" style="8" customWidth="1"/>
    <col min="5" max="5" width="53.140625" style="8" customWidth="1"/>
    <col min="6" max="7" width="11.7109375" style="9" customWidth="1"/>
    <col min="8" max="16384" width="9.140625" style="8"/>
  </cols>
  <sheetData>
    <row r="1" spans="2:7" ht="6.75" customHeight="1" x14ac:dyDescent="0.2"/>
    <row r="2" spans="2:7" ht="15.75" thickBot="1" x14ac:dyDescent="0.3">
      <c r="D2" s="27"/>
      <c r="E2" s="70" t="s">
        <v>131</v>
      </c>
      <c r="F2" s="71" t="s">
        <v>216</v>
      </c>
      <c r="G2" s="204" t="s">
        <v>132</v>
      </c>
    </row>
    <row r="3" spans="2:7" ht="18" customHeight="1" thickTop="1" x14ac:dyDescent="0.25">
      <c r="C3" s="187"/>
      <c r="D3" s="27"/>
      <c r="E3" s="70" t="s">
        <v>133</v>
      </c>
      <c r="F3" s="491" t="str">
        <f>+IF(APPLICATION!$C$10="","-",APPLICATION!$C$10)</f>
        <v>-</v>
      </c>
      <c r="G3" s="492"/>
    </row>
    <row r="4" spans="2:7" ht="18" customHeight="1" x14ac:dyDescent="0.25">
      <c r="B4" s="187" t="s">
        <v>134</v>
      </c>
      <c r="C4" s="187"/>
      <c r="D4" s="27"/>
      <c r="E4" s="27"/>
      <c r="F4" s="28"/>
      <c r="G4" s="29"/>
    </row>
    <row r="5" spans="2:7" ht="13.35" customHeight="1" x14ac:dyDescent="0.25">
      <c r="B5" s="497" t="s">
        <v>135</v>
      </c>
      <c r="C5" s="498"/>
      <c r="D5" s="498"/>
      <c r="E5" s="499"/>
      <c r="F5" s="30" t="str">
        <f>+F2</f>
        <v>2017</v>
      </c>
      <c r="G5" s="30">
        <f>+F5-1</f>
        <v>2016</v>
      </c>
    </row>
    <row r="6" spans="2:7" ht="13.35" customHeight="1" x14ac:dyDescent="0.25">
      <c r="B6" s="31" t="s">
        <v>136</v>
      </c>
      <c r="C6" s="32"/>
      <c r="D6" s="32"/>
      <c r="E6" s="33"/>
      <c r="F6" s="211">
        <f>F7+F8</f>
        <v>0</v>
      </c>
      <c r="G6" s="211">
        <f>G7+G8</f>
        <v>0</v>
      </c>
    </row>
    <row r="7" spans="2:7" ht="15" x14ac:dyDescent="0.25">
      <c r="B7" s="31"/>
      <c r="C7" s="32" t="s">
        <v>137</v>
      </c>
      <c r="D7" s="32"/>
      <c r="E7" s="33"/>
      <c r="F7" s="212"/>
      <c r="G7" s="212"/>
    </row>
    <row r="8" spans="2:7" ht="14.45" customHeight="1" x14ac:dyDescent="0.25">
      <c r="B8" s="31"/>
      <c r="C8" s="27" t="s">
        <v>138</v>
      </c>
      <c r="D8" s="23"/>
      <c r="E8" s="33"/>
      <c r="F8" s="212"/>
      <c r="G8" s="212"/>
    </row>
    <row r="9" spans="2:7" ht="13.35" customHeight="1" x14ac:dyDescent="0.25">
      <c r="B9" s="31" t="s">
        <v>139</v>
      </c>
      <c r="C9" s="32"/>
      <c r="D9" s="32"/>
      <c r="E9" s="33"/>
      <c r="F9" s="212"/>
      <c r="G9" s="212"/>
    </row>
    <row r="10" spans="2:7" ht="14.45" customHeight="1" x14ac:dyDescent="0.25">
      <c r="B10" s="34" t="s">
        <v>140</v>
      </c>
      <c r="C10" s="32"/>
      <c r="D10" s="32"/>
      <c r="E10" s="33"/>
      <c r="F10" s="211">
        <f>F11+F18+F23</f>
        <v>0</v>
      </c>
      <c r="G10" s="211">
        <f>G11+G18+G23</f>
        <v>0</v>
      </c>
    </row>
    <row r="11" spans="2:7" ht="14.45" customHeight="1" x14ac:dyDescent="0.25">
      <c r="B11" s="31"/>
      <c r="C11" s="35" t="s">
        <v>141</v>
      </c>
      <c r="D11" s="23"/>
      <c r="E11" s="33"/>
      <c r="F11" s="211">
        <f>F12+F13+F16+F17</f>
        <v>0</v>
      </c>
      <c r="G11" s="211">
        <f>G12+G13+G16+G17</f>
        <v>0</v>
      </c>
    </row>
    <row r="12" spans="2:7" ht="13.35" customHeight="1" x14ac:dyDescent="0.25">
      <c r="B12" s="31"/>
      <c r="C12" s="32"/>
      <c r="D12" s="35" t="s">
        <v>142</v>
      </c>
      <c r="E12" s="33"/>
      <c r="F12" s="212"/>
      <c r="G12" s="212"/>
    </row>
    <row r="13" spans="2:7" ht="28.5" customHeight="1" x14ac:dyDescent="0.25">
      <c r="B13" s="31"/>
      <c r="C13" s="23"/>
      <c r="D13" s="493" t="s">
        <v>143</v>
      </c>
      <c r="E13" s="494"/>
      <c r="F13" s="211">
        <f>F14+F15</f>
        <v>0</v>
      </c>
      <c r="G13" s="211">
        <f>G14+G15</f>
        <v>0</v>
      </c>
    </row>
    <row r="14" spans="2:7" ht="15" customHeight="1" x14ac:dyDescent="0.25">
      <c r="B14" s="31"/>
      <c r="C14" s="23"/>
      <c r="D14" s="23"/>
      <c r="E14" s="36" t="s">
        <v>144</v>
      </c>
      <c r="F14" s="212"/>
      <c r="G14" s="212"/>
    </row>
    <row r="15" spans="2:7" ht="15" customHeight="1" x14ac:dyDescent="0.25">
      <c r="B15" s="31"/>
      <c r="C15" s="32"/>
      <c r="D15" s="32"/>
      <c r="E15" s="36" t="s">
        <v>145</v>
      </c>
      <c r="F15" s="212"/>
      <c r="G15" s="212"/>
    </row>
    <row r="16" spans="2:7" ht="15" customHeight="1" x14ac:dyDescent="0.25">
      <c r="B16" s="31"/>
      <c r="C16" s="32"/>
      <c r="D16" s="35" t="s">
        <v>146</v>
      </c>
      <c r="E16" s="33"/>
      <c r="F16" s="212"/>
      <c r="G16" s="212"/>
    </row>
    <row r="17" spans="1:7" ht="15" customHeight="1" x14ac:dyDescent="0.25">
      <c r="B17" s="51"/>
      <c r="C17" s="37"/>
      <c r="D17" s="35" t="s">
        <v>147</v>
      </c>
      <c r="E17" s="38"/>
      <c r="F17" s="212"/>
      <c r="G17" s="212"/>
    </row>
    <row r="18" spans="1:7" ht="15" customHeight="1" x14ac:dyDescent="0.25">
      <c r="B18" s="31"/>
      <c r="C18" s="35" t="s">
        <v>148</v>
      </c>
      <c r="D18" s="23"/>
      <c r="E18" s="33"/>
      <c r="F18" s="211">
        <f>+SUM(F19:F22)</f>
        <v>0</v>
      </c>
      <c r="G18" s="211">
        <f>+SUM(G19:G22)</f>
        <v>0</v>
      </c>
    </row>
    <row r="19" spans="1:7" ht="15" customHeight="1" x14ac:dyDescent="0.25">
      <c r="B19" s="31"/>
      <c r="C19" s="32"/>
      <c r="D19" s="35" t="s">
        <v>149</v>
      </c>
      <c r="E19" s="33"/>
      <c r="F19" s="212"/>
      <c r="G19" s="212"/>
    </row>
    <row r="20" spans="1:7" ht="15" customHeight="1" x14ac:dyDescent="0.25">
      <c r="B20" s="31"/>
      <c r="C20" s="32"/>
      <c r="D20" s="35" t="s">
        <v>150</v>
      </c>
      <c r="E20" s="33"/>
      <c r="F20" s="212"/>
      <c r="G20" s="212"/>
    </row>
    <row r="21" spans="1:7" s="10" customFormat="1" ht="15" customHeight="1" x14ac:dyDescent="0.25">
      <c r="A21" s="8"/>
      <c r="B21" s="31"/>
      <c r="C21" s="32"/>
      <c r="D21" s="35" t="s">
        <v>151</v>
      </c>
      <c r="E21" s="33"/>
      <c r="F21" s="212"/>
      <c r="G21" s="212"/>
    </row>
    <row r="22" spans="1:7" ht="15" customHeight="1" x14ac:dyDescent="0.25">
      <c r="B22" s="31"/>
      <c r="C22" s="32"/>
      <c r="D22" s="35" t="s">
        <v>152</v>
      </c>
      <c r="E22" s="33"/>
      <c r="F22" s="212"/>
      <c r="G22" s="212"/>
    </row>
    <row r="23" spans="1:7" ht="15" customHeight="1" x14ac:dyDescent="0.25">
      <c r="B23" s="31"/>
      <c r="C23" s="35" t="s">
        <v>153</v>
      </c>
      <c r="D23" s="32"/>
      <c r="E23" s="33"/>
      <c r="F23" s="211">
        <f>+SUM(F24:F29)</f>
        <v>0</v>
      </c>
      <c r="G23" s="211">
        <f>+SUM(G24:G29)</f>
        <v>0</v>
      </c>
    </row>
    <row r="24" spans="1:7" ht="15" customHeight="1" x14ac:dyDescent="0.25">
      <c r="B24" s="31"/>
      <c r="C24" s="32"/>
      <c r="D24" s="35" t="s">
        <v>154</v>
      </c>
      <c r="E24" s="33"/>
      <c r="F24" s="212"/>
      <c r="G24" s="212"/>
    </row>
    <row r="25" spans="1:7" ht="15" customHeight="1" x14ac:dyDescent="0.25">
      <c r="B25" s="31"/>
      <c r="C25" s="32"/>
      <c r="D25" s="35" t="s">
        <v>155</v>
      </c>
      <c r="E25" s="33"/>
      <c r="F25" s="212"/>
      <c r="G25" s="212"/>
    </row>
    <row r="26" spans="1:7" ht="15" customHeight="1" x14ac:dyDescent="0.25">
      <c r="B26" s="31"/>
      <c r="C26" s="32"/>
      <c r="D26" s="35" t="s">
        <v>156</v>
      </c>
      <c r="E26" s="33"/>
      <c r="F26" s="212"/>
      <c r="G26" s="212"/>
    </row>
    <row r="27" spans="1:7" ht="15" customHeight="1" x14ac:dyDescent="0.25">
      <c r="B27" s="31"/>
      <c r="C27" s="23"/>
      <c r="D27" s="493" t="s">
        <v>157</v>
      </c>
      <c r="E27" s="494"/>
      <c r="F27" s="212"/>
      <c r="G27" s="212"/>
    </row>
    <row r="28" spans="1:7" ht="15" customHeight="1" x14ac:dyDescent="0.25">
      <c r="B28" s="31"/>
      <c r="C28" s="23"/>
      <c r="D28" s="35" t="s">
        <v>158</v>
      </c>
      <c r="E28" s="33"/>
      <c r="F28" s="212"/>
      <c r="G28" s="212"/>
    </row>
    <row r="29" spans="1:7" ht="15" customHeight="1" x14ac:dyDescent="0.25">
      <c r="B29" s="31"/>
      <c r="C29" s="23"/>
      <c r="D29" s="35" t="s">
        <v>159</v>
      </c>
      <c r="E29" s="33"/>
      <c r="F29" s="212"/>
      <c r="G29" s="212"/>
    </row>
    <row r="30" spans="1:7" ht="15" customHeight="1" x14ac:dyDescent="0.25">
      <c r="B30" s="34" t="s">
        <v>160</v>
      </c>
      <c r="C30" s="23"/>
      <c r="D30" s="23"/>
      <c r="E30" s="33"/>
      <c r="F30" s="211">
        <f>+F31+F36+F49+F53</f>
        <v>0</v>
      </c>
      <c r="G30" s="211">
        <f>+G31+G36+G49+G53</f>
        <v>0</v>
      </c>
    </row>
    <row r="31" spans="1:7" ht="15" customHeight="1" x14ac:dyDescent="0.25">
      <c r="B31" s="31"/>
      <c r="C31" s="35" t="s">
        <v>161</v>
      </c>
      <c r="D31" s="23"/>
      <c r="E31" s="24"/>
      <c r="F31" s="211">
        <f>+SUM(F32:F35)</f>
        <v>0</v>
      </c>
      <c r="G31" s="211">
        <f>+SUM(G32:G35)</f>
        <v>0</v>
      </c>
    </row>
    <row r="32" spans="1:7" ht="15" customHeight="1" x14ac:dyDescent="0.25">
      <c r="B32" s="31"/>
      <c r="C32" s="23"/>
      <c r="D32" s="35" t="s">
        <v>162</v>
      </c>
      <c r="E32" s="24"/>
      <c r="F32" s="212"/>
      <c r="G32" s="212"/>
    </row>
    <row r="33" spans="2:7" ht="15" customHeight="1" x14ac:dyDescent="0.25">
      <c r="B33" s="31"/>
      <c r="C33" s="23"/>
      <c r="D33" s="35" t="s">
        <v>163</v>
      </c>
      <c r="E33" s="24"/>
      <c r="F33" s="212"/>
      <c r="G33" s="212"/>
    </row>
    <row r="34" spans="2:7" ht="15" customHeight="1" x14ac:dyDescent="0.25">
      <c r="B34" s="31"/>
      <c r="C34" s="23"/>
      <c r="D34" s="35" t="s">
        <v>164</v>
      </c>
      <c r="E34" s="24"/>
      <c r="F34" s="212"/>
      <c r="G34" s="212"/>
    </row>
    <row r="35" spans="2:7" ht="15" customHeight="1" x14ac:dyDescent="0.25">
      <c r="B35" s="31"/>
      <c r="C35" s="23"/>
      <c r="D35" s="35" t="s">
        <v>165</v>
      </c>
      <c r="E35" s="24"/>
      <c r="F35" s="212"/>
      <c r="G35" s="212"/>
    </row>
    <row r="36" spans="2:7" ht="15" customHeight="1" x14ac:dyDescent="0.25">
      <c r="B36" s="31"/>
      <c r="C36" s="35" t="s">
        <v>166</v>
      </c>
      <c r="D36" s="23"/>
      <c r="E36" s="24"/>
      <c r="F36" s="211">
        <f>+F37+F40+F43+F46</f>
        <v>0</v>
      </c>
      <c r="G36" s="211">
        <f>+G37+G40+G43+G46</f>
        <v>0</v>
      </c>
    </row>
    <row r="37" spans="2:7" ht="15" customHeight="1" x14ac:dyDescent="0.25">
      <c r="B37" s="31"/>
      <c r="C37" s="23"/>
      <c r="D37" s="35" t="s">
        <v>167</v>
      </c>
      <c r="E37" s="24"/>
      <c r="F37" s="211">
        <f>+F38+F39</f>
        <v>0</v>
      </c>
      <c r="G37" s="211">
        <f>+G38+G39</f>
        <v>0</v>
      </c>
    </row>
    <row r="38" spans="2:7" ht="15" customHeight="1" x14ac:dyDescent="0.25">
      <c r="B38" s="31"/>
      <c r="C38" s="23"/>
      <c r="D38" s="23"/>
      <c r="E38" s="36" t="s">
        <v>168</v>
      </c>
      <c r="F38" s="212"/>
      <c r="G38" s="212"/>
    </row>
    <row r="39" spans="2:7" ht="15" customHeight="1" x14ac:dyDescent="0.25">
      <c r="B39" s="31"/>
      <c r="C39" s="23"/>
      <c r="D39" s="23"/>
      <c r="E39" s="36" t="s">
        <v>169</v>
      </c>
      <c r="F39" s="212"/>
      <c r="G39" s="212"/>
    </row>
    <row r="40" spans="2:7" ht="15" customHeight="1" x14ac:dyDescent="0.25">
      <c r="B40" s="31"/>
      <c r="C40" s="23"/>
      <c r="D40" s="35" t="s">
        <v>155</v>
      </c>
      <c r="E40" s="24"/>
      <c r="F40" s="211">
        <f>+F41+F42</f>
        <v>0</v>
      </c>
      <c r="G40" s="211">
        <f>+G41+G42</f>
        <v>0</v>
      </c>
    </row>
    <row r="41" spans="2:7" ht="15" customHeight="1" x14ac:dyDescent="0.25">
      <c r="B41" s="31"/>
      <c r="C41" s="23"/>
      <c r="D41" s="23"/>
      <c r="E41" s="36" t="s">
        <v>168</v>
      </c>
      <c r="F41" s="212"/>
      <c r="G41" s="212"/>
    </row>
    <row r="42" spans="2:7" ht="15" customHeight="1" x14ac:dyDescent="0.25">
      <c r="B42" s="31"/>
      <c r="C42" s="23"/>
      <c r="D42" s="23"/>
      <c r="E42" s="36" t="s">
        <v>169</v>
      </c>
      <c r="F42" s="212"/>
      <c r="G42" s="212"/>
    </row>
    <row r="43" spans="2:7" ht="15" customHeight="1" x14ac:dyDescent="0.25">
      <c r="B43" s="31"/>
      <c r="C43" s="23"/>
      <c r="D43" s="493" t="s">
        <v>170</v>
      </c>
      <c r="E43" s="494"/>
      <c r="F43" s="211">
        <f>+F44+F45</f>
        <v>0</v>
      </c>
      <c r="G43" s="211">
        <f>+G44+G45</f>
        <v>0</v>
      </c>
    </row>
    <row r="44" spans="2:7" ht="15" customHeight="1" x14ac:dyDescent="0.25">
      <c r="B44" s="31"/>
      <c r="C44" s="23"/>
      <c r="D44" s="23"/>
      <c r="E44" s="36" t="s">
        <v>168</v>
      </c>
      <c r="F44" s="212"/>
      <c r="G44" s="212"/>
    </row>
    <row r="45" spans="2:7" ht="15" customHeight="1" x14ac:dyDescent="0.25">
      <c r="B45" s="31"/>
      <c r="C45" s="23"/>
      <c r="D45" s="23"/>
      <c r="E45" s="36" t="s">
        <v>169</v>
      </c>
      <c r="F45" s="212"/>
      <c r="G45" s="212"/>
    </row>
    <row r="46" spans="2:7" ht="15" customHeight="1" x14ac:dyDescent="0.25">
      <c r="B46" s="31"/>
      <c r="C46" s="23"/>
      <c r="D46" s="35" t="s">
        <v>171</v>
      </c>
      <c r="E46" s="24"/>
      <c r="F46" s="211">
        <f>+F47+F48</f>
        <v>0</v>
      </c>
      <c r="G46" s="211">
        <f>+G47+G48</f>
        <v>0</v>
      </c>
    </row>
    <row r="47" spans="2:7" ht="15" customHeight="1" x14ac:dyDescent="0.25">
      <c r="B47" s="31"/>
      <c r="C47" s="23"/>
      <c r="D47" s="23"/>
      <c r="E47" s="36" t="s">
        <v>168</v>
      </c>
      <c r="F47" s="212"/>
      <c r="G47" s="212"/>
    </row>
    <row r="48" spans="2:7" ht="15" customHeight="1" x14ac:dyDescent="0.25">
      <c r="B48" s="31"/>
      <c r="C48" s="23"/>
      <c r="D48" s="23"/>
      <c r="E48" s="36" t="s">
        <v>169</v>
      </c>
      <c r="F48" s="212"/>
      <c r="G48" s="212"/>
    </row>
    <row r="49" spans="2:7" s="17" customFormat="1" ht="15" customHeight="1" x14ac:dyDescent="0.25">
      <c r="B49" s="39"/>
      <c r="C49" s="40" t="s">
        <v>172</v>
      </c>
      <c r="D49" s="25"/>
      <c r="E49" s="26"/>
      <c r="F49" s="211">
        <f>SUM(F50:F52)</f>
        <v>0</v>
      </c>
      <c r="G49" s="211">
        <f>SUM(G50:G52)</f>
        <v>0</v>
      </c>
    </row>
    <row r="50" spans="2:7" ht="15" customHeight="1" x14ac:dyDescent="0.25">
      <c r="B50" s="31"/>
      <c r="C50" s="23"/>
      <c r="D50" s="495" t="s">
        <v>298</v>
      </c>
      <c r="E50" s="496"/>
      <c r="F50" s="212"/>
      <c r="G50" s="212"/>
    </row>
    <row r="51" spans="2:7" ht="15" customHeight="1" x14ac:dyDescent="0.25">
      <c r="B51" s="31"/>
      <c r="C51" s="23"/>
      <c r="D51" s="35" t="s">
        <v>173</v>
      </c>
      <c r="E51" s="24"/>
      <c r="F51" s="212"/>
      <c r="G51" s="212"/>
    </row>
    <row r="52" spans="2:7" ht="15" customHeight="1" x14ac:dyDescent="0.25">
      <c r="B52" s="31"/>
      <c r="C52" s="23"/>
      <c r="D52" s="35" t="s">
        <v>174</v>
      </c>
      <c r="E52" s="24"/>
      <c r="F52" s="212"/>
      <c r="G52" s="212"/>
    </row>
    <row r="53" spans="2:7" ht="15" customHeight="1" x14ac:dyDescent="0.25">
      <c r="B53" s="31"/>
      <c r="C53" s="493" t="s">
        <v>175</v>
      </c>
      <c r="D53" s="493"/>
      <c r="E53" s="494"/>
      <c r="F53" s="212"/>
      <c r="G53" s="212"/>
    </row>
    <row r="54" spans="2:7" ht="15" x14ac:dyDescent="0.25">
      <c r="B54" s="34" t="s">
        <v>176</v>
      </c>
      <c r="C54" s="23"/>
      <c r="D54" s="23"/>
      <c r="E54" s="24"/>
      <c r="F54" s="212"/>
      <c r="G54" s="212"/>
    </row>
    <row r="55" spans="2:7" ht="15" x14ac:dyDescent="0.25">
      <c r="B55" s="497" t="s">
        <v>177</v>
      </c>
      <c r="C55" s="498"/>
      <c r="D55" s="498"/>
      <c r="E55" s="499"/>
      <c r="F55" s="213">
        <f>+F54+F30+F10+F9+F6</f>
        <v>0</v>
      </c>
      <c r="G55" s="213">
        <f>+G54+G30+G10+G9+G6</f>
        <v>0</v>
      </c>
    </row>
    <row r="56" spans="2:7" ht="15" x14ac:dyDescent="0.25">
      <c r="B56" s="196"/>
      <c r="C56" s="196"/>
      <c r="D56" s="196"/>
      <c r="E56" s="196"/>
      <c r="F56" s="214"/>
      <c r="G56" s="214"/>
    </row>
    <row r="57" spans="2:7" ht="15" x14ac:dyDescent="0.25">
      <c r="B57" s="41"/>
      <c r="C57" s="41"/>
      <c r="D57" s="41"/>
      <c r="E57" s="41"/>
      <c r="F57" s="215"/>
      <c r="G57" s="215"/>
    </row>
    <row r="58" spans="2:7" ht="15" x14ac:dyDescent="0.25">
      <c r="B58" s="497" t="s">
        <v>178</v>
      </c>
      <c r="C58" s="498"/>
      <c r="D58" s="498"/>
      <c r="E58" s="499"/>
      <c r="F58" s="216" t="str">
        <f>+F5</f>
        <v>2017</v>
      </c>
      <c r="G58" s="216">
        <f>+G5</f>
        <v>2016</v>
      </c>
    </row>
    <row r="59" spans="2:7" ht="15" x14ac:dyDescent="0.25">
      <c r="B59" s="34" t="s">
        <v>179</v>
      </c>
      <c r="C59" s="23"/>
      <c r="D59" s="23"/>
      <c r="E59" s="24"/>
      <c r="F59" s="211">
        <f t="shared" ref="F59:G59" si="0">+F60+F61+F62+F63+F70+F71+F72+F73</f>
        <v>0</v>
      </c>
      <c r="G59" s="211">
        <f t="shared" si="0"/>
        <v>0</v>
      </c>
    </row>
    <row r="60" spans="2:7" ht="15" x14ac:dyDescent="0.25">
      <c r="B60" s="31"/>
      <c r="C60" s="35" t="s">
        <v>180</v>
      </c>
      <c r="D60" s="23"/>
      <c r="E60" s="24"/>
      <c r="F60" s="212"/>
      <c r="G60" s="212"/>
    </row>
    <row r="61" spans="2:7" ht="15" x14ac:dyDescent="0.25">
      <c r="B61" s="31"/>
      <c r="C61" s="35" t="s">
        <v>181</v>
      </c>
      <c r="D61" s="23"/>
      <c r="E61" s="24"/>
      <c r="F61" s="212"/>
      <c r="G61" s="212"/>
    </row>
    <row r="62" spans="2:7" ht="15" x14ac:dyDescent="0.25">
      <c r="B62" s="31"/>
      <c r="C62" s="35" t="s">
        <v>182</v>
      </c>
      <c r="D62" s="23"/>
      <c r="E62" s="24"/>
      <c r="F62" s="212"/>
      <c r="G62" s="212"/>
    </row>
    <row r="63" spans="2:7" ht="15" x14ac:dyDescent="0.25">
      <c r="B63" s="31"/>
      <c r="C63" s="35" t="s">
        <v>183</v>
      </c>
      <c r="D63" s="23"/>
      <c r="E63" s="24"/>
      <c r="F63" s="211">
        <f>+SUM(F64:F67)</f>
        <v>0</v>
      </c>
      <c r="G63" s="211">
        <f t="shared" ref="G63" si="1">+SUM(G64:G67)</f>
        <v>0</v>
      </c>
    </row>
    <row r="64" spans="2:7" ht="15" x14ac:dyDescent="0.25">
      <c r="B64" s="31"/>
      <c r="C64" s="23"/>
      <c r="D64" s="35" t="s">
        <v>184</v>
      </c>
      <c r="E64" s="24"/>
      <c r="F64" s="212"/>
      <c r="G64" s="212"/>
    </row>
    <row r="65" spans="2:7" ht="15" x14ac:dyDescent="0.25">
      <c r="B65" s="31"/>
      <c r="C65" s="23"/>
      <c r="D65" s="35" t="s">
        <v>185</v>
      </c>
      <c r="E65" s="24"/>
      <c r="F65" s="212"/>
      <c r="G65" s="212"/>
    </row>
    <row r="66" spans="2:7" ht="15" x14ac:dyDescent="0.25">
      <c r="B66" s="31"/>
      <c r="C66" s="23"/>
      <c r="D66" s="35" t="s">
        <v>186</v>
      </c>
      <c r="E66" s="24"/>
      <c r="F66" s="212"/>
      <c r="G66" s="212"/>
    </row>
    <row r="67" spans="2:7" ht="15" x14ac:dyDescent="0.25">
      <c r="B67" s="31"/>
      <c r="C67" s="23"/>
      <c r="D67" s="35" t="s">
        <v>187</v>
      </c>
      <c r="E67" s="24"/>
      <c r="F67" s="211">
        <f>F68+F69</f>
        <v>0</v>
      </c>
      <c r="G67" s="211">
        <f t="shared" ref="G67" si="2">G68+G69</f>
        <v>0</v>
      </c>
    </row>
    <row r="68" spans="2:7" ht="15" x14ac:dyDescent="0.25">
      <c r="B68" s="31"/>
      <c r="C68" s="23"/>
      <c r="D68" s="35"/>
      <c r="E68" s="52" t="s">
        <v>188</v>
      </c>
      <c r="F68" s="212"/>
      <c r="G68" s="212"/>
    </row>
    <row r="69" spans="2:7" ht="15" x14ac:dyDescent="0.25">
      <c r="B69" s="31"/>
      <c r="C69" s="23"/>
      <c r="D69" s="35"/>
      <c r="E69" s="24" t="s">
        <v>189</v>
      </c>
      <c r="F69" s="212"/>
      <c r="G69" s="212"/>
    </row>
    <row r="70" spans="2:7" ht="15" x14ac:dyDescent="0.25">
      <c r="B70" s="31"/>
      <c r="C70" s="35" t="s">
        <v>190</v>
      </c>
      <c r="D70" s="23"/>
      <c r="E70" s="24"/>
      <c r="F70" s="212"/>
      <c r="G70" s="212"/>
    </row>
    <row r="71" spans="2:7" ht="15" x14ac:dyDescent="0.25">
      <c r="B71" s="31"/>
      <c r="C71" s="35" t="s">
        <v>191</v>
      </c>
      <c r="D71" s="23"/>
      <c r="E71" s="24"/>
      <c r="F71" s="212"/>
      <c r="G71" s="212"/>
    </row>
    <row r="72" spans="2:7" ht="15" x14ac:dyDescent="0.25">
      <c r="B72" s="31"/>
      <c r="C72" s="35" t="s">
        <v>192</v>
      </c>
      <c r="D72" s="23"/>
      <c r="E72" s="24"/>
      <c r="F72" s="212"/>
      <c r="G72" s="212"/>
    </row>
    <row r="73" spans="2:7" ht="15" x14ac:dyDescent="0.25">
      <c r="B73" s="31"/>
      <c r="C73" s="35" t="s">
        <v>193</v>
      </c>
      <c r="D73" s="23"/>
      <c r="E73" s="24"/>
      <c r="F73" s="212"/>
      <c r="G73" s="212"/>
    </row>
    <row r="74" spans="2:7" ht="15" x14ac:dyDescent="0.25">
      <c r="B74" s="34" t="s">
        <v>194</v>
      </c>
      <c r="C74" s="23"/>
      <c r="D74" s="23"/>
      <c r="E74" s="24"/>
      <c r="F74" s="211">
        <f>F75+F76+F77</f>
        <v>0</v>
      </c>
      <c r="G74" s="211">
        <f t="shared" ref="G74" si="3">G75+G76+G77</f>
        <v>0</v>
      </c>
    </row>
    <row r="75" spans="2:7" ht="15" x14ac:dyDescent="0.25">
      <c r="B75" s="31"/>
      <c r="C75" s="23"/>
      <c r="D75" s="35" t="s">
        <v>195</v>
      </c>
      <c r="E75" s="24"/>
      <c r="F75" s="212"/>
      <c r="G75" s="212"/>
    </row>
    <row r="76" spans="2:7" ht="15" x14ac:dyDescent="0.25">
      <c r="B76" s="31"/>
      <c r="C76" s="23"/>
      <c r="D76" s="35" t="s">
        <v>196</v>
      </c>
      <c r="E76" s="24"/>
      <c r="F76" s="212"/>
      <c r="G76" s="212"/>
    </row>
    <row r="77" spans="2:7" ht="15" x14ac:dyDescent="0.25">
      <c r="B77" s="31"/>
      <c r="C77" s="23"/>
      <c r="D77" s="35" t="s">
        <v>197</v>
      </c>
      <c r="E77" s="24"/>
      <c r="F77" s="212"/>
      <c r="G77" s="212"/>
    </row>
    <row r="78" spans="2:7" ht="15" x14ac:dyDescent="0.25">
      <c r="B78" s="34" t="s">
        <v>198</v>
      </c>
      <c r="C78" s="23"/>
      <c r="D78" s="23"/>
      <c r="E78" s="24"/>
      <c r="F78" s="211">
        <f>+F79+F86+F89+F92+F95+F98+F101+F104</f>
        <v>0</v>
      </c>
      <c r="G78" s="211">
        <f>+G79+G86+G89+G92+G95+G98+G101+G104</f>
        <v>0</v>
      </c>
    </row>
    <row r="79" spans="2:7" ht="15" x14ac:dyDescent="0.25">
      <c r="B79" s="31"/>
      <c r="C79" s="23"/>
      <c r="D79" s="35" t="s">
        <v>199</v>
      </c>
      <c r="E79" s="24"/>
      <c r="F79" s="211">
        <f>F80+F83</f>
        <v>0</v>
      </c>
      <c r="G79" s="211">
        <f t="shared" ref="G79" si="4">G80+G83</f>
        <v>0</v>
      </c>
    </row>
    <row r="80" spans="2:7" ht="15" x14ac:dyDescent="0.25">
      <c r="B80" s="31"/>
      <c r="C80" s="23"/>
      <c r="D80" s="23"/>
      <c r="E80" s="36" t="s">
        <v>200</v>
      </c>
      <c r="F80" s="211">
        <f>SUM(F81:F82)</f>
        <v>0</v>
      </c>
      <c r="G80" s="211">
        <f t="shared" ref="G80" si="5">SUM(G81:G82)</f>
        <v>0</v>
      </c>
    </row>
    <row r="81" spans="2:7" ht="15" x14ac:dyDescent="0.25">
      <c r="B81" s="31"/>
      <c r="C81" s="23"/>
      <c r="D81" s="23"/>
      <c r="E81" s="36" t="s">
        <v>201</v>
      </c>
      <c r="F81" s="212"/>
      <c r="G81" s="212"/>
    </row>
    <row r="82" spans="2:7" ht="15" x14ac:dyDescent="0.25">
      <c r="B82" s="31"/>
      <c r="C82" s="23"/>
      <c r="D82" s="23"/>
      <c r="E82" s="36" t="s">
        <v>202</v>
      </c>
      <c r="F82" s="212"/>
      <c r="G82" s="212"/>
    </row>
    <row r="83" spans="2:7" ht="15" x14ac:dyDescent="0.25">
      <c r="B83" s="31"/>
      <c r="C83" s="23"/>
      <c r="D83" s="23"/>
      <c r="E83" s="36" t="s">
        <v>203</v>
      </c>
      <c r="F83" s="211">
        <f>SUM(F84:F85)</f>
        <v>0</v>
      </c>
      <c r="G83" s="211">
        <f t="shared" ref="G83" si="6">SUM(G84:G85)</f>
        <v>0</v>
      </c>
    </row>
    <row r="84" spans="2:7" ht="15" x14ac:dyDescent="0.25">
      <c r="B84" s="31"/>
      <c r="C84" s="23"/>
      <c r="D84" s="23"/>
      <c r="E84" s="36" t="s">
        <v>201</v>
      </c>
      <c r="F84" s="212"/>
      <c r="G84" s="212"/>
    </row>
    <row r="85" spans="2:7" ht="15" x14ac:dyDescent="0.25">
      <c r="B85" s="31"/>
      <c r="C85" s="23"/>
      <c r="D85" s="23"/>
      <c r="E85" s="36" t="s">
        <v>202</v>
      </c>
      <c r="F85" s="212"/>
      <c r="G85" s="212"/>
    </row>
    <row r="86" spans="2:7" ht="15" x14ac:dyDescent="0.25">
      <c r="B86" s="31"/>
      <c r="C86" s="23"/>
      <c r="D86" s="35" t="s">
        <v>204</v>
      </c>
      <c r="E86" s="24"/>
      <c r="F86" s="211">
        <f>SUM(F87:F88)</f>
        <v>0</v>
      </c>
      <c r="G86" s="211">
        <f t="shared" ref="G86" si="7">SUM(G87:G88)</f>
        <v>0</v>
      </c>
    </row>
    <row r="87" spans="2:7" ht="15" x14ac:dyDescent="0.25">
      <c r="B87" s="31"/>
      <c r="C87" s="23"/>
      <c r="D87" s="23"/>
      <c r="E87" s="36" t="s">
        <v>168</v>
      </c>
      <c r="F87" s="212"/>
      <c r="G87" s="212"/>
    </row>
    <row r="88" spans="2:7" ht="15" x14ac:dyDescent="0.25">
      <c r="B88" s="31"/>
      <c r="C88" s="23"/>
      <c r="D88" s="23"/>
      <c r="E88" s="36" t="s">
        <v>169</v>
      </c>
      <c r="F88" s="212"/>
      <c r="G88" s="212"/>
    </row>
    <row r="89" spans="2:7" ht="30.75" customHeight="1" x14ac:dyDescent="0.25">
      <c r="B89" s="31"/>
      <c r="C89" s="23"/>
      <c r="D89" s="493" t="s">
        <v>205</v>
      </c>
      <c r="E89" s="494"/>
      <c r="F89" s="211">
        <f>SUM(F90:F91)</f>
        <v>0</v>
      </c>
      <c r="G89" s="211">
        <f t="shared" ref="G89" si="8">SUM(G90:G91)</f>
        <v>0</v>
      </c>
    </row>
    <row r="90" spans="2:7" ht="15" x14ac:dyDescent="0.25">
      <c r="B90" s="31"/>
      <c r="C90" s="23"/>
      <c r="D90" s="23"/>
      <c r="E90" s="36" t="s">
        <v>168</v>
      </c>
      <c r="F90" s="212"/>
      <c r="G90" s="212"/>
    </row>
    <row r="91" spans="2:7" ht="15" x14ac:dyDescent="0.25">
      <c r="B91" s="31"/>
      <c r="C91" s="23"/>
      <c r="D91" s="23"/>
      <c r="E91" s="36" t="s">
        <v>169</v>
      </c>
      <c r="F91" s="212"/>
      <c r="G91" s="212"/>
    </row>
    <row r="92" spans="2:7" ht="15" x14ac:dyDescent="0.25">
      <c r="B92" s="31"/>
      <c r="C92" s="23"/>
      <c r="D92" s="35" t="s">
        <v>206</v>
      </c>
      <c r="E92" s="24"/>
      <c r="F92" s="211">
        <f>SUM(F93:F94)</f>
        <v>0</v>
      </c>
      <c r="G92" s="211">
        <f t="shared" ref="G92" si="9">SUM(G93:G94)</f>
        <v>0</v>
      </c>
    </row>
    <row r="93" spans="2:7" ht="15" x14ac:dyDescent="0.25">
      <c r="B93" s="31"/>
      <c r="C93" s="23"/>
      <c r="D93" s="23"/>
      <c r="E93" s="36" t="s">
        <v>168</v>
      </c>
      <c r="F93" s="212"/>
      <c r="G93" s="212"/>
    </row>
    <row r="94" spans="2:7" ht="15" x14ac:dyDescent="0.25">
      <c r="B94" s="31"/>
      <c r="C94" s="23"/>
      <c r="D94" s="23"/>
      <c r="E94" s="36" t="s">
        <v>169</v>
      </c>
      <c r="F94" s="212"/>
      <c r="G94" s="212"/>
    </row>
    <row r="95" spans="2:7" ht="15" x14ac:dyDescent="0.25">
      <c r="B95" s="31"/>
      <c r="C95" s="23"/>
      <c r="D95" s="35" t="s">
        <v>207</v>
      </c>
      <c r="E95" s="24"/>
      <c r="F95" s="211">
        <f>SUM(F96:F97)</f>
        <v>0</v>
      </c>
      <c r="G95" s="211">
        <f t="shared" ref="G95" si="10">SUM(G96:G97)</f>
        <v>0</v>
      </c>
    </row>
    <row r="96" spans="2:7" ht="15" x14ac:dyDescent="0.25">
      <c r="B96" s="31"/>
      <c r="C96" s="23"/>
      <c r="D96" s="23"/>
      <c r="E96" s="36" t="s">
        <v>168</v>
      </c>
      <c r="F96" s="212"/>
      <c r="G96" s="212"/>
    </row>
    <row r="97" spans="2:7" ht="15" x14ac:dyDescent="0.25">
      <c r="B97" s="31"/>
      <c r="C97" s="23"/>
      <c r="D97" s="23"/>
      <c r="E97" s="36" t="s">
        <v>169</v>
      </c>
      <c r="F97" s="212"/>
      <c r="G97" s="212"/>
    </row>
    <row r="98" spans="2:7" ht="15" x14ac:dyDescent="0.25">
      <c r="B98" s="31"/>
      <c r="C98" s="23"/>
      <c r="D98" s="35" t="s">
        <v>208</v>
      </c>
      <c r="E98" s="24"/>
      <c r="F98" s="211">
        <f>SUM(F99:F100)</f>
        <v>0</v>
      </c>
      <c r="G98" s="211">
        <f t="shared" ref="G98" si="11">SUM(G99:G100)</f>
        <v>0</v>
      </c>
    </row>
    <row r="99" spans="2:7" ht="15" x14ac:dyDescent="0.25">
      <c r="B99" s="31"/>
      <c r="C99" s="23"/>
      <c r="D99" s="23"/>
      <c r="E99" s="36" t="s">
        <v>168</v>
      </c>
      <c r="F99" s="212"/>
      <c r="G99" s="212"/>
    </row>
    <row r="100" spans="2:7" ht="15" x14ac:dyDescent="0.25">
      <c r="B100" s="31"/>
      <c r="C100" s="23"/>
      <c r="D100" s="23"/>
      <c r="E100" s="36" t="s">
        <v>169</v>
      </c>
      <c r="F100" s="212"/>
      <c r="G100" s="212"/>
    </row>
    <row r="101" spans="2:7" ht="14.65" customHeight="1" x14ac:dyDescent="0.25">
      <c r="B101" s="31"/>
      <c r="C101" s="23"/>
      <c r="D101" s="495" t="s">
        <v>209</v>
      </c>
      <c r="E101" s="496"/>
      <c r="F101" s="211">
        <f>SUM(F102:F103)</f>
        <v>0</v>
      </c>
      <c r="G101" s="211">
        <f t="shared" ref="G101" si="12">SUM(G102:G103)</f>
        <v>0</v>
      </c>
    </row>
    <row r="102" spans="2:7" ht="15" x14ac:dyDescent="0.25">
      <c r="B102" s="31"/>
      <c r="C102" s="23"/>
      <c r="D102" s="23"/>
      <c r="E102" s="36" t="s">
        <v>168</v>
      </c>
      <c r="F102" s="212"/>
      <c r="G102" s="212"/>
    </row>
    <row r="103" spans="2:7" ht="15" x14ac:dyDescent="0.25">
      <c r="B103" s="31"/>
      <c r="C103" s="23"/>
      <c r="D103" s="23"/>
      <c r="E103" s="36" t="s">
        <v>169</v>
      </c>
      <c r="F103" s="212"/>
      <c r="G103" s="212"/>
    </row>
    <row r="104" spans="2:7" ht="15" x14ac:dyDescent="0.25">
      <c r="B104" s="31"/>
      <c r="C104" s="23"/>
      <c r="D104" s="35" t="s">
        <v>210</v>
      </c>
      <c r="E104" s="24"/>
      <c r="F104" s="211">
        <f>SUM(F105:F107)</f>
        <v>0</v>
      </c>
      <c r="G104" s="211">
        <f t="shared" ref="G104" si="13">SUM(G105:G107)</f>
        <v>0</v>
      </c>
    </row>
    <row r="105" spans="2:7" ht="15" x14ac:dyDescent="0.25">
      <c r="B105" s="31"/>
      <c r="C105" s="23"/>
      <c r="D105" s="23"/>
      <c r="E105" s="36" t="s">
        <v>211</v>
      </c>
      <c r="F105" s="212"/>
      <c r="G105" s="212"/>
    </row>
    <row r="106" spans="2:7" ht="15" x14ac:dyDescent="0.25">
      <c r="B106" s="31"/>
      <c r="C106" s="23"/>
      <c r="D106" s="23"/>
      <c r="E106" s="36" t="s">
        <v>212</v>
      </c>
      <c r="F106" s="212"/>
      <c r="G106" s="212"/>
    </row>
    <row r="107" spans="2:7" ht="15" x14ac:dyDescent="0.25">
      <c r="B107" s="31"/>
      <c r="C107" s="23"/>
      <c r="D107" s="35"/>
      <c r="E107" s="24" t="s">
        <v>213</v>
      </c>
      <c r="F107" s="211">
        <f>SUM(F108:F109)</f>
        <v>0</v>
      </c>
      <c r="G107" s="211">
        <f t="shared" ref="G107" si="14">SUM(G108:G109)</f>
        <v>0</v>
      </c>
    </row>
    <row r="108" spans="2:7" ht="15" x14ac:dyDescent="0.25">
      <c r="B108" s="31"/>
      <c r="C108" s="23"/>
      <c r="D108" s="23"/>
      <c r="E108" s="36" t="s">
        <v>201</v>
      </c>
      <c r="F108" s="212"/>
      <c r="G108" s="212"/>
    </row>
    <row r="109" spans="2:7" ht="15" x14ac:dyDescent="0.25">
      <c r="B109" s="31"/>
      <c r="C109" s="23"/>
      <c r="D109" s="23"/>
      <c r="E109" s="36" t="s">
        <v>202</v>
      </c>
      <c r="F109" s="212"/>
      <c r="G109" s="212"/>
    </row>
    <row r="110" spans="2:7" ht="15" x14ac:dyDescent="0.25">
      <c r="B110" s="34" t="s">
        <v>214</v>
      </c>
      <c r="C110" s="23"/>
      <c r="D110" s="23"/>
      <c r="E110" s="24"/>
      <c r="F110" s="217"/>
      <c r="G110" s="217"/>
    </row>
    <row r="111" spans="2:7" ht="15" x14ac:dyDescent="0.25">
      <c r="B111" s="497" t="s">
        <v>215</v>
      </c>
      <c r="C111" s="498"/>
      <c r="D111" s="498"/>
      <c r="E111" s="499"/>
      <c r="F111" s="213">
        <f>F59+F74+F78+F110</f>
        <v>0</v>
      </c>
      <c r="G111" s="213">
        <f t="shared" ref="G111" si="15">G59+G74+G78+G110</f>
        <v>0</v>
      </c>
    </row>
    <row r="112" spans="2:7" x14ac:dyDescent="0.2">
      <c r="F112" s="218"/>
      <c r="G112" s="218"/>
    </row>
    <row r="113" spans="6:7" x14ac:dyDescent="0.2">
      <c r="F113" s="218" t="str">
        <f>+IF(F111=F55,"OK","No OK")</f>
        <v>OK</v>
      </c>
      <c r="G113" s="218" t="str">
        <f t="shared" ref="G113" si="16">+IF(G111=G55,"OK","No OK")</f>
        <v>OK</v>
      </c>
    </row>
  </sheetData>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12">
    <mergeCell ref="F3:G3"/>
    <mergeCell ref="D89:E89"/>
    <mergeCell ref="D101:E101"/>
    <mergeCell ref="B111:E111"/>
    <mergeCell ref="B5:E5"/>
    <mergeCell ref="B55:E55"/>
    <mergeCell ref="B58:E58"/>
    <mergeCell ref="D13:E13"/>
    <mergeCell ref="D27:E27"/>
    <mergeCell ref="D43:E43"/>
    <mergeCell ref="C53:E53"/>
    <mergeCell ref="D50:E50"/>
  </mergeCells>
  <conditionalFormatting sqref="F113:G113">
    <cfRule type="cellIs" dxfId="1" priority="1" operator="equal">
      <formula>"NO OK"</formula>
    </cfRule>
    <cfRule type="cellIs" dxfId="0" priority="2" operator="equal">
      <formula>"OK"</formula>
    </cfRule>
  </conditionalFormatting>
  <dataValidations count="1">
    <dataValidation type="list" allowBlank="1" showInputMessage="1" showErrorMessage="1" sqref="F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&amp;L&amp;G&amp;R&amp;"-,Bold"&amp;14AID FOR  NATIONAL 
FAIRS</oddHeader>
    <oddFooter xml:space="preserve">&amp;L&amp;8           v1.0   181015&amp;C&amp;10&amp;A&amp;R&amp;10&amp;P     </oddFooter>
  </headerFooter>
  <rowBreaks count="1" manualBreakCount="1">
    <brk id="57" min="1" max="7" man="1"/>
  </rowBreaks>
  <ignoredErrors>
    <ignoredError sqref="F4:G4" numberStoredAsText="1"/>
    <ignoredError sqref="F5:G5" numberStoredAsText="1" unlockedFormula="1"/>
  </ignoredError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38"/>
  <sheetViews>
    <sheetView showGridLines="0" view="pageLayout" zoomScaleNormal="100" workbookViewId="0">
      <selection activeCell="B7" sqref="B7:C7"/>
    </sheetView>
  </sheetViews>
  <sheetFormatPr defaultColWidth="11.42578125" defaultRowHeight="12.75" x14ac:dyDescent="0.2"/>
  <cols>
    <col min="1" max="1" width="1.28515625" style="11" customWidth="1"/>
    <col min="2" max="2" width="11.28515625" style="13" customWidth="1"/>
    <col min="3" max="3" width="55.7109375" style="13" customWidth="1"/>
    <col min="4" max="4" width="13.140625" style="14" customWidth="1"/>
    <col min="5" max="5" width="12.140625" style="14" customWidth="1"/>
    <col min="6" max="13" width="0" style="13" hidden="1" customWidth="1"/>
    <col min="14" max="16384" width="11.42578125" style="13"/>
  </cols>
  <sheetData>
    <row r="1" spans="1:5" s="11" customFormat="1" ht="6.75" customHeight="1" x14ac:dyDescent="0.2">
      <c r="D1" s="12"/>
      <c r="E1" s="12"/>
    </row>
    <row r="2" spans="1:5" s="44" customFormat="1" ht="15.75" thickBot="1" x14ac:dyDescent="0.3">
      <c r="A2" s="43"/>
      <c r="B2" s="27"/>
      <c r="C2" s="70" t="s">
        <v>131</v>
      </c>
      <c r="D2" s="71" t="s">
        <v>216</v>
      </c>
      <c r="E2" s="204" t="s">
        <v>132</v>
      </c>
    </row>
    <row r="3" spans="1:5" s="44" customFormat="1" ht="14.1" customHeight="1" thickTop="1" x14ac:dyDescent="0.25">
      <c r="A3" s="43"/>
      <c r="B3" s="503" t="s">
        <v>134</v>
      </c>
      <c r="C3" s="70" t="s">
        <v>133</v>
      </c>
      <c r="D3" s="491" t="str">
        <f>+IF(APPLICATION!$C$10="","-",APPLICATION!$C$10)</f>
        <v>-</v>
      </c>
      <c r="E3" s="492"/>
    </row>
    <row r="4" spans="1:5" s="43" customFormat="1" ht="6.75" customHeight="1" x14ac:dyDescent="0.25">
      <c r="B4" s="504"/>
      <c r="D4" s="28"/>
      <c r="E4" s="42"/>
    </row>
    <row r="5" spans="1:5" s="44" customFormat="1" ht="13.35" customHeight="1" x14ac:dyDescent="0.25">
      <c r="A5" s="43"/>
      <c r="B5" s="497" t="s">
        <v>217</v>
      </c>
      <c r="C5" s="499"/>
      <c r="D5" s="45" t="str">
        <f>+D2</f>
        <v>2017</v>
      </c>
      <c r="E5" s="45">
        <f>+D5-1</f>
        <v>2016</v>
      </c>
    </row>
    <row r="6" spans="1:5" s="44" customFormat="1" ht="15" customHeight="1" x14ac:dyDescent="0.25">
      <c r="A6" s="43"/>
      <c r="B6" s="46" t="s">
        <v>218</v>
      </c>
      <c r="C6" s="47"/>
      <c r="D6" s="219"/>
      <c r="E6" s="219"/>
    </row>
    <row r="7" spans="1:5" s="225" customFormat="1" ht="29.45" customHeight="1" x14ac:dyDescent="0.25">
      <c r="A7" s="223"/>
      <c r="B7" s="505" t="s">
        <v>219</v>
      </c>
      <c r="C7" s="494"/>
      <c r="D7" s="224"/>
      <c r="E7" s="224"/>
    </row>
    <row r="8" spans="1:5" s="43" customFormat="1" ht="15" customHeight="1" x14ac:dyDescent="0.25">
      <c r="B8" s="34" t="s">
        <v>220</v>
      </c>
      <c r="C8" s="27"/>
      <c r="D8" s="220"/>
      <c r="E8" s="220"/>
    </row>
    <row r="9" spans="1:5" s="43" customFormat="1" ht="15" customHeight="1" x14ac:dyDescent="0.25">
      <c r="B9" s="34" t="s">
        <v>221</v>
      </c>
      <c r="C9" s="27"/>
      <c r="D9" s="220"/>
      <c r="E9" s="220"/>
    </row>
    <row r="10" spans="1:5" s="43" customFormat="1" ht="15" customHeight="1" x14ac:dyDescent="0.25">
      <c r="B10" s="34" t="s">
        <v>222</v>
      </c>
      <c r="C10" s="27"/>
      <c r="D10" s="221">
        <f>SUM(D11:D12)</f>
        <v>0</v>
      </c>
      <c r="E10" s="221">
        <f t="shared" ref="E10" si="0">SUM(E11:E12)</f>
        <v>0</v>
      </c>
    </row>
    <row r="11" spans="1:5" s="43" customFormat="1" ht="15" customHeight="1" x14ac:dyDescent="0.25">
      <c r="B11" s="31"/>
      <c r="C11" s="35" t="s">
        <v>223</v>
      </c>
      <c r="D11" s="220"/>
      <c r="E11" s="220"/>
    </row>
    <row r="12" spans="1:5" s="43" customFormat="1" ht="15" customHeight="1" x14ac:dyDescent="0.25">
      <c r="B12" s="31"/>
      <c r="C12" s="35" t="s">
        <v>224</v>
      </c>
      <c r="D12" s="220"/>
      <c r="E12" s="220"/>
    </row>
    <row r="13" spans="1:5" s="43" customFormat="1" ht="15" customHeight="1" x14ac:dyDescent="0.25">
      <c r="B13" s="34" t="s">
        <v>225</v>
      </c>
      <c r="C13" s="27"/>
      <c r="D13" s="221">
        <f>SUM(D14:D15)+D18</f>
        <v>0</v>
      </c>
      <c r="E13" s="221">
        <f>SUM(E14:E15)+E18</f>
        <v>0</v>
      </c>
    </row>
    <row r="14" spans="1:5" s="43" customFormat="1" ht="15" customHeight="1" x14ac:dyDescent="0.25">
      <c r="B14" s="31"/>
      <c r="C14" s="35" t="s">
        <v>226</v>
      </c>
      <c r="D14" s="220"/>
      <c r="E14" s="220"/>
    </row>
    <row r="15" spans="1:5" s="43" customFormat="1" ht="15" customHeight="1" x14ac:dyDescent="0.25">
      <c r="B15" s="31"/>
      <c r="C15" s="35" t="s">
        <v>227</v>
      </c>
      <c r="D15" s="221">
        <f>SUM(D16:D17)</f>
        <v>0</v>
      </c>
      <c r="E15" s="221">
        <f t="shared" ref="E15" si="1">SUM(E16:E17)</f>
        <v>0</v>
      </c>
    </row>
    <row r="16" spans="1:5" s="43" customFormat="1" ht="15" customHeight="1" x14ac:dyDescent="0.25">
      <c r="B16" s="31"/>
      <c r="C16" s="35" t="s">
        <v>228</v>
      </c>
      <c r="D16" s="220"/>
      <c r="E16" s="220"/>
    </row>
    <row r="17" spans="2:5" s="43" customFormat="1" ht="15" customHeight="1" x14ac:dyDescent="0.25">
      <c r="B17" s="51" t="s">
        <v>229</v>
      </c>
      <c r="C17" s="35" t="s">
        <v>230</v>
      </c>
      <c r="D17" s="220"/>
      <c r="E17" s="220"/>
    </row>
    <row r="18" spans="2:5" s="43" customFormat="1" ht="15" customHeight="1" x14ac:dyDescent="0.25">
      <c r="B18" s="34"/>
      <c r="C18" s="35" t="s">
        <v>231</v>
      </c>
      <c r="D18" s="220"/>
      <c r="E18" s="220"/>
    </row>
    <row r="19" spans="2:5" s="43" customFormat="1" ht="15" customHeight="1" x14ac:dyDescent="0.25">
      <c r="B19" s="34" t="s">
        <v>232</v>
      </c>
      <c r="C19" s="27"/>
      <c r="D19" s="221">
        <f>SUM(D20:D21)</f>
        <v>0</v>
      </c>
      <c r="E19" s="221">
        <f t="shared" ref="E19" si="2">SUM(E20:E21)</f>
        <v>0</v>
      </c>
    </row>
    <row r="20" spans="2:5" s="43" customFormat="1" ht="15" customHeight="1" x14ac:dyDescent="0.25">
      <c r="B20" s="31"/>
      <c r="C20" s="35" t="s">
        <v>233</v>
      </c>
      <c r="D20" s="220"/>
      <c r="E20" s="220"/>
    </row>
    <row r="21" spans="2:5" s="43" customFormat="1" ht="15" customHeight="1" x14ac:dyDescent="0.25">
      <c r="B21" s="34"/>
      <c r="C21" s="27" t="s">
        <v>234</v>
      </c>
      <c r="D21" s="220"/>
      <c r="E21" s="220"/>
    </row>
    <row r="22" spans="2:5" s="43" customFormat="1" ht="15" customHeight="1" x14ac:dyDescent="0.25">
      <c r="B22" s="34" t="s">
        <v>235</v>
      </c>
      <c r="C22" s="27"/>
      <c r="D22" s="220"/>
      <c r="E22" s="220"/>
    </row>
    <row r="23" spans="2:5" s="43" customFormat="1" ht="15" customHeight="1" x14ac:dyDescent="0.25">
      <c r="B23" s="500" t="s">
        <v>236</v>
      </c>
      <c r="C23" s="496"/>
      <c r="D23" s="221">
        <f>SUM(D24:D25)</f>
        <v>0</v>
      </c>
      <c r="E23" s="221">
        <f t="shared" ref="E23" si="3">SUM(E24:E25)</f>
        <v>0</v>
      </c>
    </row>
    <row r="24" spans="2:5" s="43" customFormat="1" ht="15" customHeight="1" x14ac:dyDescent="0.25">
      <c r="B24" s="31"/>
      <c r="C24" s="35" t="s">
        <v>237</v>
      </c>
      <c r="D24" s="220"/>
      <c r="E24" s="220"/>
    </row>
    <row r="25" spans="2:5" s="43" customFormat="1" ht="15" customHeight="1" x14ac:dyDescent="0.25">
      <c r="B25" s="34"/>
      <c r="C25" s="27" t="s">
        <v>238</v>
      </c>
      <c r="D25" s="220"/>
      <c r="E25" s="220"/>
    </row>
    <row r="26" spans="2:5" s="43" customFormat="1" ht="29.25" customHeight="1" x14ac:dyDescent="0.25">
      <c r="B26" s="501" t="s">
        <v>239</v>
      </c>
      <c r="C26" s="494"/>
      <c r="D26" s="221">
        <f>SUM(D27:D28)</f>
        <v>0</v>
      </c>
      <c r="E26" s="221">
        <f t="shared" ref="E26" si="4">SUM(E27:E28)</f>
        <v>0</v>
      </c>
    </row>
    <row r="27" spans="2:5" s="43" customFormat="1" ht="15" customHeight="1" x14ac:dyDescent="0.25">
      <c r="B27" s="31"/>
      <c r="C27" s="35" t="s">
        <v>237</v>
      </c>
      <c r="D27" s="220"/>
      <c r="E27" s="220"/>
    </row>
    <row r="28" spans="2:5" s="43" customFormat="1" ht="15" customHeight="1" x14ac:dyDescent="0.25">
      <c r="B28" s="31"/>
      <c r="C28" s="35" t="s">
        <v>240</v>
      </c>
      <c r="D28" s="220"/>
      <c r="E28" s="220"/>
    </row>
    <row r="29" spans="2:5" s="43" customFormat="1" ht="15" customHeight="1" x14ac:dyDescent="0.25">
      <c r="B29" s="34" t="s">
        <v>241</v>
      </c>
      <c r="C29" s="27"/>
      <c r="D29" s="221">
        <f>SUM(D30:D30)</f>
        <v>0</v>
      </c>
      <c r="E29" s="221">
        <f>SUM(E30:E30)</f>
        <v>0</v>
      </c>
    </row>
    <row r="30" spans="2:5" s="43" customFormat="1" ht="15" customHeight="1" x14ac:dyDescent="0.25">
      <c r="B30" s="31"/>
      <c r="C30" s="35" t="s">
        <v>237</v>
      </c>
      <c r="D30" s="220"/>
      <c r="E30" s="220"/>
    </row>
    <row r="31" spans="2:5" s="43" customFormat="1" ht="15" customHeight="1" x14ac:dyDescent="0.25">
      <c r="B31" s="34" t="s">
        <v>242</v>
      </c>
      <c r="C31" s="27"/>
      <c r="D31" s="220"/>
      <c r="E31" s="220"/>
    </row>
    <row r="32" spans="2:5" s="43" customFormat="1" ht="15" customHeight="1" x14ac:dyDescent="0.25">
      <c r="B32" s="48" t="s">
        <v>243</v>
      </c>
      <c r="C32" s="49"/>
      <c r="D32" s="222">
        <f>SUM(D31:D31)</f>
        <v>0</v>
      </c>
      <c r="E32" s="222">
        <f>SUM(E31:E31)</f>
        <v>0</v>
      </c>
    </row>
    <row r="33" spans="2:5" s="43" customFormat="1" ht="29.25" customHeight="1" x14ac:dyDescent="0.25">
      <c r="D33" s="50"/>
      <c r="E33" s="50"/>
    </row>
    <row r="34" spans="2:5" s="43" customFormat="1" ht="15" customHeight="1" x14ac:dyDescent="0.25">
      <c r="B34" s="502" t="s">
        <v>299</v>
      </c>
      <c r="C34" s="502"/>
      <c r="D34" s="203"/>
      <c r="E34" s="203"/>
    </row>
    <row r="35" spans="2:5" s="43" customFormat="1" ht="15" customHeight="1" x14ac:dyDescent="0.25">
      <c r="D35" s="50"/>
      <c r="E35" s="50"/>
    </row>
    <row r="36" spans="2:5" s="43" customFormat="1" ht="15" customHeight="1" x14ac:dyDescent="0.25">
      <c r="D36" s="50"/>
      <c r="E36" s="50"/>
    </row>
    <row r="37" spans="2:5" s="43" customFormat="1" ht="15" customHeight="1" x14ac:dyDescent="0.25">
      <c r="D37" s="50"/>
      <c r="E37" s="50"/>
    </row>
    <row r="38" spans="2:5" s="43" customFormat="1" ht="15" customHeight="1" x14ac:dyDescent="0.25">
      <c r="D38" s="50"/>
      <c r="E38" s="50"/>
    </row>
    <row r="39" spans="2:5" s="43" customFormat="1" ht="15" customHeight="1" x14ac:dyDescent="0.25">
      <c r="D39" s="50"/>
      <c r="E39" s="50"/>
    </row>
    <row r="40" spans="2:5" s="43" customFormat="1" ht="15" customHeight="1" x14ac:dyDescent="0.25">
      <c r="D40" s="50"/>
      <c r="E40" s="50"/>
    </row>
    <row r="41" spans="2:5" s="43" customFormat="1" ht="15" x14ac:dyDescent="0.25">
      <c r="D41" s="50"/>
      <c r="E41" s="50"/>
    </row>
    <row r="42" spans="2:5" s="43" customFormat="1" ht="15" x14ac:dyDescent="0.25">
      <c r="D42" s="50"/>
      <c r="E42" s="50"/>
    </row>
    <row r="43" spans="2:5" s="43" customFormat="1" ht="15" hidden="1" x14ac:dyDescent="0.25">
      <c r="D43" s="50"/>
      <c r="E43" s="50"/>
    </row>
    <row r="44" spans="2:5" s="43" customFormat="1" ht="15" hidden="1" x14ac:dyDescent="0.25">
      <c r="D44" s="50"/>
      <c r="E44" s="50"/>
    </row>
    <row r="45" spans="2:5" s="43" customFormat="1" ht="15" hidden="1" x14ac:dyDescent="0.25">
      <c r="D45" s="50"/>
      <c r="E45" s="50"/>
    </row>
    <row r="46" spans="2:5" s="43" customFormat="1" ht="15" hidden="1" x14ac:dyDescent="0.25">
      <c r="D46" s="50"/>
      <c r="E46" s="50"/>
    </row>
    <row r="47" spans="2:5" s="43" customFormat="1" ht="15" hidden="1" x14ac:dyDescent="0.25">
      <c r="D47" s="50"/>
      <c r="E47" s="50"/>
    </row>
    <row r="48" spans="2:5" s="43" customFormat="1" ht="15" hidden="1" x14ac:dyDescent="0.25">
      <c r="D48" s="50"/>
      <c r="E48" s="50"/>
    </row>
    <row r="49" spans="4:5" s="43" customFormat="1" ht="15" hidden="1" x14ac:dyDescent="0.25">
      <c r="D49" s="50"/>
      <c r="E49" s="50"/>
    </row>
    <row r="50" spans="4:5" s="43" customFormat="1" ht="15" hidden="1" x14ac:dyDescent="0.25">
      <c r="D50" s="50"/>
      <c r="E50" s="50"/>
    </row>
    <row r="51" spans="4:5" s="43" customFormat="1" ht="15" hidden="1" x14ac:dyDescent="0.25">
      <c r="D51" s="50"/>
      <c r="E51" s="50"/>
    </row>
    <row r="52" spans="4:5" s="43" customFormat="1" ht="15" hidden="1" x14ac:dyDescent="0.25">
      <c r="D52" s="50"/>
      <c r="E52" s="50"/>
    </row>
    <row r="53" spans="4:5" s="43" customFormat="1" ht="15" hidden="1" x14ac:dyDescent="0.25">
      <c r="D53" s="50"/>
      <c r="E53" s="50"/>
    </row>
    <row r="54" spans="4:5" s="43" customFormat="1" ht="15" hidden="1" x14ac:dyDescent="0.25">
      <c r="D54" s="50"/>
      <c r="E54" s="50"/>
    </row>
    <row r="55" spans="4:5" s="43" customFormat="1" ht="15" hidden="1" x14ac:dyDescent="0.25">
      <c r="D55" s="50"/>
      <c r="E55" s="50"/>
    </row>
    <row r="56" spans="4:5" s="43" customFormat="1" ht="15" hidden="1" x14ac:dyDescent="0.25">
      <c r="D56" s="50"/>
      <c r="E56" s="50"/>
    </row>
    <row r="57" spans="4:5" s="43" customFormat="1" ht="15" hidden="1" x14ac:dyDescent="0.25">
      <c r="D57" s="50"/>
      <c r="E57" s="50"/>
    </row>
    <row r="58" spans="4:5" s="43" customFormat="1" ht="15" hidden="1" x14ac:dyDescent="0.25">
      <c r="D58" s="50"/>
      <c r="E58" s="50"/>
    </row>
    <row r="59" spans="4:5" s="43" customFormat="1" ht="15" hidden="1" x14ac:dyDescent="0.25">
      <c r="D59" s="50"/>
      <c r="E59" s="50"/>
    </row>
    <row r="60" spans="4:5" s="43" customFormat="1" ht="15" hidden="1" x14ac:dyDescent="0.25">
      <c r="D60" s="50"/>
      <c r="E60" s="50"/>
    </row>
    <row r="61" spans="4:5" s="43" customFormat="1" ht="15" hidden="1" x14ac:dyDescent="0.25">
      <c r="D61" s="50"/>
      <c r="E61" s="50"/>
    </row>
    <row r="62" spans="4:5" s="43" customFormat="1" ht="15" hidden="1" x14ac:dyDescent="0.25">
      <c r="D62" s="50"/>
      <c r="E62" s="50"/>
    </row>
    <row r="63" spans="4:5" s="43" customFormat="1" ht="15" hidden="1" x14ac:dyDescent="0.25">
      <c r="D63" s="50"/>
      <c r="E63" s="50"/>
    </row>
    <row r="64" spans="4:5" s="43" customFormat="1" ht="15" hidden="1" x14ac:dyDescent="0.25">
      <c r="D64" s="50"/>
      <c r="E64" s="50"/>
    </row>
    <row r="65" spans="4:5" s="43" customFormat="1" ht="15" hidden="1" x14ac:dyDescent="0.25">
      <c r="D65" s="50"/>
      <c r="E65" s="50"/>
    </row>
    <row r="66" spans="4:5" s="43" customFormat="1" ht="15" hidden="1" x14ac:dyDescent="0.25">
      <c r="D66" s="50"/>
      <c r="E66" s="50"/>
    </row>
    <row r="67" spans="4:5" s="43" customFormat="1" ht="15" hidden="1" x14ac:dyDescent="0.25">
      <c r="D67" s="50"/>
      <c r="E67" s="50"/>
    </row>
    <row r="68" spans="4:5" s="43" customFormat="1" ht="15" hidden="1" x14ac:dyDescent="0.25">
      <c r="D68" s="50"/>
      <c r="E68" s="50"/>
    </row>
    <row r="69" spans="4:5" s="43" customFormat="1" ht="15" hidden="1" x14ac:dyDescent="0.25">
      <c r="D69" s="50"/>
      <c r="E69" s="50"/>
    </row>
    <row r="70" spans="4:5" s="43" customFormat="1" ht="15" hidden="1" x14ac:dyDescent="0.25">
      <c r="D70" s="50"/>
      <c r="E70" s="50"/>
    </row>
    <row r="71" spans="4:5" s="43" customFormat="1" ht="15" hidden="1" x14ac:dyDescent="0.25">
      <c r="D71" s="50"/>
      <c r="E71" s="50"/>
    </row>
    <row r="72" spans="4:5" s="43" customFormat="1" ht="15" hidden="1" x14ac:dyDescent="0.25">
      <c r="D72" s="50"/>
      <c r="E72" s="50"/>
    </row>
    <row r="73" spans="4:5" s="43" customFormat="1" ht="15" hidden="1" x14ac:dyDescent="0.25">
      <c r="D73" s="50"/>
      <c r="E73" s="50"/>
    </row>
    <row r="74" spans="4:5" s="43" customFormat="1" ht="15" hidden="1" x14ac:dyDescent="0.25">
      <c r="D74" s="50"/>
      <c r="E74" s="50"/>
    </row>
    <row r="75" spans="4:5" s="43" customFormat="1" ht="15" hidden="1" x14ac:dyDescent="0.25">
      <c r="D75" s="50"/>
      <c r="E75" s="50"/>
    </row>
    <row r="76" spans="4:5" s="43" customFormat="1" ht="15" hidden="1" x14ac:dyDescent="0.25">
      <c r="D76" s="50"/>
      <c r="E76" s="50"/>
    </row>
    <row r="77" spans="4:5" s="43" customFormat="1" ht="15" hidden="1" x14ac:dyDescent="0.25">
      <c r="D77" s="50"/>
      <c r="E77" s="50"/>
    </row>
    <row r="78" spans="4:5" s="43" customFormat="1" ht="15" hidden="1" x14ac:dyDescent="0.25">
      <c r="D78" s="50"/>
      <c r="E78" s="50"/>
    </row>
    <row r="79" spans="4:5" s="43" customFormat="1" ht="15" hidden="1" x14ac:dyDescent="0.25">
      <c r="D79" s="50"/>
      <c r="E79" s="50"/>
    </row>
    <row r="80" spans="4:5" s="43" customFormat="1" ht="15" hidden="1" x14ac:dyDescent="0.25">
      <c r="D80" s="50"/>
      <c r="E80" s="50"/>
    </row>
    <row r="81" spans="4:5" s="43" customFormat="1" ht="15" hidden="1" x14ac:dyDescent="0.25">
      <c r="D81" s="50"/>
      <c r="E81" s="50"/>
    </row>
    <row r="82" spans="4:5" s="43" customFormat="1" ht="15" hidden="1" x14ac:dyDescent="0.25">
      <c r="D82" s="50"/>
      <c r="E82" s="50"/>
    </row>
    <row r="83" spans="4:5" s="43" customFormat="1" ht="15" hidden="1" x14ac:dyDescent="0.25">
      <c r="D83" s="50"/>
      <c r="E83" s="50"/>
    </row>
    <row r="84" spans="4:5" s="43" customFormat="1" ht="15" hidden="1" x14ac:dyDescent="0.25">
      <c r="D84" s="50"/>
      <c r="E84" s="50"/>
    </row>
    <row r="85" spans="4:5" s="43" customFormat="1" ht="15" hidden="1" x14ac:dyDescent="0.25">
      <c r="D85" s="50"/>
      <c r="E85" s="50"/>
    </row>
    <row r="86" spans="4:5" s="43" customFormat="1" ht="15" hidden="1" x14ac:dyDescent="0.25">
      <c r="D86" s="50"/>
      <c r="E86" s="50"/>
    </row>
    <row r="87" spans="4:5" s="43" customFormat="1" ht="15" hidden="1" x14ac:dyDescent="0.25">
      <c r="D87" s="50"/>
      <c r="E87" s="50"/>
    </row>
    <row r="88" spans="4:5" s="43" customFormat="1" ht="15" hidden="1" x14ac:dyDescent="0.25">
      <c r="D88" s="50"/>
      <c r="E88" s="50"/>
    </row>
    <row r="89" spans="4:5" s="43" customFormat="1" ht="15" hidden="1" x14ac:dyDescent="0.25">
      <c r="D89" s="50"/>
      <c r="E89" s="50"/>
    </row>
    <row r="90" spans="4:5" s="43" customFormat="1" ht="15" hidden="1" x14ac:dyDescent="0.25">
      <c r="D90" s="50"/>
      <c r="E90" s="50"/>
    </row>
    <row r="91" spans="4:5" s="43" customFormat="1" ht="15" hidden="1" x14ac:dyDescent="0.25">
      <c r="D91" s="50"/>
      <c r="E91" s="50"/>
    </row>
    <row r="92" spans="4:5" s="43" customFormat="1" ht="15" hidden="1" x14ac:dyDescent="0.25">
      <c r="D92" s="50"/>
      <c r="E92" s="50"/>
    </row>
    <row r="93" spans="4:5" s="43" customFormat="1" ht="15" hidden="1" x14ac:dyDescent="0.25">
      <c r="D93" s="50"/>
      <c r="E93" s="50"/>
    </row>
    <row r="94" spans="4:5" s="43" customFormat="1" ht="15" hidden="1" x14ac:dyDescent="0.25">
      <c r="D94" s="50"/>
      <c r="E94" s="50"/>
    </row>
    <row r="95" spans="4:5" s="43" customFormat="1" ht="15" hidden="1" x14ac:dyDescent="0.25">
      <c r="D95" s="50"/>
      <c r="E95" s="50"/>
    </row>
    <row r="96" spans="4:5" s="43" customFormat="1" ht="15" hidden="1" x14ac:dyDescent="0.25">
      <c r="D96" s="50"/>
      <c r="E96" s="50"/>
    </row>
    <row r="97" spans="4:5" s="43" customFormat="1" ht="15" hidden="1" x14ac:dyDescent="0.25">
      <c r="D97" s="50"/>
      <c r="E97" s="50"/>
    </row>
    <row r="98" spans="4:5" s="43" customFormat="1" ht="15" hidden="1" x14ac:dyDescent="0.25">
      <c r="D98" s="50"/>
      <c r="E98" s="50"/>
    </row>
    <row r="99" spans="4:5" s="43" customFormat="1" ht="15" hidden="1" x14ac:dyDescent="0.25">
      <c r="D99" s="50"/>
      <c r="E99" s="50"/>
    </row>
    <row r="100" spans="4:5" s="43" customFormat="1" ht="15" hidden="1" x14ac:dyDescent="0.25">
      <c r="D100" s="50"/>
      <c r="E100" s="50"/>
    </row>
    <row r="101" spans="4:5" s="43" customFormat="1" ht="15" hidden="1" x14ac:dyDescent="0.25">
      <c r="D101" s="50"/>
      <c r="E101" s="50"/>
    </row>
    <row r="102" spans="4:5" s="43" customFormat="1" ht="15" hidden="1" x14ac:dyDescent="0.25">
      <c r="D102" s="50"/>
      <c r="E102" s="50"/>
    </row>
    <row r="103" spans="4:5" s="43" customFormat="1" ht="15" hidden="1" x14ac:dyDescent="0.25">
      <c r="D103" s="50"/>
      <c r="E103" s="50"/>
    </row>
    <row r="104" spans="4:5" s="43" customFormat="1" ht="15" hidden="1" x14ac:dyDescent="0.25">
      <c r="D104" s="50"/>
      <c r="E104" s="50"/>
    </row>
    <row r="105" spans="4:5" s="43" customFormat="1" ht="15" hidden="1" x14ac:dyDescent="0.25">
      <c r="D105" s="50"/>
      <c r="E105" s="50"/>
    </row>
    <row r="106" spans="4:5" s="43" customFormat="1" ht="15" hidden="1" x14ac:dyDescent="0.25">
      <c r="D106" s="50"/>
      <c r="E106" s="50"/>
    </row>
    <row r="107" spans="4:5" s="43" customFormat="1" ht="15" hidden="1" x14ac:dyDescent="0.25">
      <c r="D107" s="50"/>
      <c r="E107" s="50"/>
    </row>
    <row r="108" spans="4:5" s="43" customFormat="1" ht="15" hidden="1" x14ac:dyDescent="0.25">
      <c r="D108" s="50"/>
      <c r="E108" s="50"/>
    </row>
    <row r="109" spans="4:5" s="43" customFormat="1" ht="15" hidden="1" x14ac:dyDescent="0.25">
      <c r="D109" s="50"/>
      <c r="E109" s="50"/>
    </row>
    <row r="110" spans="4:5" s="43" customFormat="1" ht="15" hidden="1" x14ac:dyDescent="0.25">
      <c r="D110" s="50"/>
      <c r="E110" s="50"/>
    </row>
    <row r="111" spans="4:5" s="43" customFormat="1" ht="15" hidden="1" x14ac:dyDescent="0.25">
      <c r="D111" s="50"/>
      <c r="E111" s="50"/>
    </row>
    <row r="112" spans="4:5" s="11" customFormat="1" hidden="1" x14ac:dyDescent="0.2">
      <c r="D112" s="12"/>
      <c r="E112" s="12"/>
    </row>
    <row r="113" spans="4:5" s="11" customFormat="1" hidden="1" x14ac:dyDescent="0.2">
      <c r="D113" s="12"/>
      <c r="E113" s="12"/>
    </row>
    <row r="114" spans="4:5" s="11" customFormat="1" hidden="1" x14ac:dyDescent="0.2">
      <c r="D114" s="12"/>
      <c r="E114" s="12"/>
    </row>
    <row r="115" spans="4:5" s="11" customFormat="1" hidden="1" x14ac:dyDescent="0.2">
      <c r="D115" s="12"/>
      <c r="E115" s="12"/>
    </row>
    <row r="116" spans="4:5" s="11" customFormat="1" hidden="1" x14ac:dyDescent="0.2">
      <c r="D116" s="12"/>
      <c r="E116" s="12"/>
    </row>
    <row r="117" spans="4:5" s="11" customFormat="1" hidden="1" x14ac:dyDescent="0.2">
      <c r="D117" s="12"/>
      <c r="E117" s="12"/>
    </row>
    <row r="118" spans="4:5" hidden="1" x14ac:dyDescent="0.2"/>
    <row r="119" spans="4:5" hidden="1" x14ac:dyDescent="0.2"/>
    <row r="120" spans="4:5" hidden="1" x14ac:dyDescent="0.2"/>
    <row r="121" spans="4:5" hidden="1" x14ac:dyDescent="0.2"/>
    <row r="122" spans="4:5" hidden="1" x14ac:dyDescent="0.2"/>
    <row r="123" spans="4:5" hidden="1" x14ac:dyDescent="0.2"/>
    <row r="124" spans="4:5" hidden="1" x14ac:dyDescent="0.2"/>
    <row r="125" spans="4:5" hidden="1" x14ac:dyDescent="0.2"/>
    <row r="126" spans="4:5" hidden="1" x14ac:dyDescent="0.2"/>
    <row r="127" spans="4:5" hidden="1" x14ac:dyDescent="0.2"/>
    <row r="128" spans="4: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sheetData>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7">
    <mergeCell ref="B23:C23"/>
    <mergeCell ref="B26:C26"/>
    <mergeCell ref="B34:C34"/>
    <mergeCell ref="D3:E3"/>
    <mergeCell ref="B3:B4"/>
    <mergeCell ref="B5:C5"/>
    <mergeCell ref="B7:C7"/>
  </mergeCells>
  <dataValidations disablePrompts="1" count="1">
    <dataValidation type="list" allowBlank="1" showInputMessage="1" showErrorMessage="1" sqref="D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&amp;L&amp;G&amp;R&amp;"-,Bold"&amp;14AID FOR  NATIONAL 
FAIRS</oddHeader>
    <oddFooter xml:space="preserve">&amp;L&amp;8           v1.0   181015&amp;C&amp;10&amp;A&amp;R&amp;10&amp;P     </oddFooter>
  </headerFooter>
  <ignoredErrors>
    <ignoredError sqref="D5:E5" unlockedFormula="1"/>
  </ignoredErrors>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showGridLines="0" view="pageLayout" zoomScaleNormal="100" workbookViewId="0">
      <selection activeCell="A3" sqref="A3:J3"/>
    </sheetView>
  </sheetViews>
  <sheetFormatPr defaultColWidth="8.85546875" defaultRowHeight="15" x14ac:dyDescent="0.25"/>
  <cols>
    <col min="1" max="1" width="3.5703125" style="15" customWidth="1"/>
    <col min="2" max="2" width="6.85546875" style="15" customWidth="1"/>
    <col min="3" max="4" width="8.85546875" style="15"/>
    <col min="5" max="5" width="13.140625" style="15" customWidth="1"/>
    <col min="6" max="6" width="8.85546875" style="15"/>
    <col min="7" max="7" width="14.5703125" style="15" customWidth="1"/>
    <col min="8" max="8" width="8.85546875" style="15"/>
    <col min="9" max="9" width="2" style="15" customWidth="1"/>
    <col min="10" max="10" width="15.42578125" style="15" customWidth="1"/>
    <col min="11" max="16384" width="8.85546875" style="15"/>
  </cols>
  <sheetData>
    <row r="1" spans="1:10" ht="39" customHeight="1" x14ac:dyDescent="0.25">
      <c r="A1" s="74"/>
      <c r="B1" s="512" t="s">
        <v>244</v>
      </c>
      <c r="C1" s="512"/>
      <c r="D1" s="512"/>
      <c r="E1" s="512"/>
      <c r="F1" s="512"/>
      <c r="G1" s="512"/>
      <c r="H1" s="512"/>
      <c r="I1" s="512"/>
      <c r="J1" s="75"/>
    </row>
    <row r="2" spans="1:10" x14ac:dyDescent="0.25">
      <c r="A2" s="73"/>
      <c r="B2" s="73"/>
      <c r="C2" s="73"/>
      <c r="D2" s="73"/>
      <c r="E2" s="73"/>
      <c r="F2" s="73"/>
      <c r="G2" s="73"/>
      <c r="H2" s="73"/>
      <c r="I2" s="73"/>
      <c r="J2" s="73"/>
    </row>
    <row r="3" spans="1:10" ht="33.6" customHeight="1" x14ac:dyDescent="0.25">
      <c r="A3" s="515" t="s">
        <v>245</v>
      </c>
      <c r="B3" s="510"/>
      <c r="C3" s="510"/>
      <c r="D3" s="510"/>
      <c r="E3" s="510"/>
      <c r="F3" s="510"/>
      <c r="G3" s="510"/>
      <c r="H3" s="510"/>
      <c r="I3" s="510"/>
      <c r="J3" s="510"/>
    </row>
    <row r="4" spans="1:10" ht="15" customHeight="1" x14ac:dyDescent="0.25">
      <c r="A4" s="516" t="s">
        <v>246</v>
      </c>
      <c r="B4" s="510"/>
      <c r="C4" s="510"/>
      <c r="D4" s="510"/>
      <c r="E4" s="510"/>
      <c r="F4" s="510"/>
      <c r="G4" s="510"/>
      <c r="H4" s="510"/>
      <c r="I4" s="510"/>
      <c r="J4" s="510"/>
    </row>
    <row r="5" spans="1:10" ht="22.35" customHeight="1" x14ac:dyDescent="0.25">
      <c r="A5" s="261" t="s">
        <v>247</v>
      </c>
      <c r="B5" s="510"/>
      <c r="C5" s="510"/>
      <c r="D5" s="510"/>
      <c r="E5" s="510"/>
      <c r="F5" s="510"/>
      <c r="G5" s="510"/>
      <c r="H5" s="510"/>
      <c r="I5" s="510"/>
      <c r="J5" s="510"/>
    </row>
    <row r="6" spans="1:10" ht="13.5" customHeight="1" x14ac:dyDescent="0.25">
      <c r="A6" s="73"/>
      <c r="B6" s="73"/>
      <c r="C6" s="76"/>
      <c r="D6" s="76"/>
      <c r="E6" s="76"/>
      <c r="F6" s="76"/>
      <c r="G6" s="76"/>
      <c r="H6" s="76"/>
      <c r="I6" s="76"/>
      <c r="J6" s="76"/>
    </row>
    <row r="7" spans="1:10" ht="28.5" customHeight="1" x14ac:dyDescent="0.25">
      <c r="A7" s="77">
        <v>1</v>
      </c>
      <c r="B7" s="73"/>
      <c r="C7" s="513" t="s">
        <v>248</v>
      </c>
      <c r="D7" s="513"/>
      <c r="E7" s="513"/>
      <c r="F7" s="513"/>
      <c r="G7" s="513"/>
      <c r="H7" s="513"/>
      <c r="I7" s="513"/>
      <c r="J7" s="513"/>
    </row>
    <row r="8" spans="1:10" ht="5.65" customHeight="1" x14ac:dyDescent="0.25">
      <c r="A8" s="73"/>
      <c r="B8" s="73"/>
      <c r="C8" s="78"/>
      <c r="D8" s="78"/>
      <c r="E8" s="78"/>
      <c r="F8" s="78"/>
      <c r="G8" s="78"/>
      <c r="H8" s="78"/>
      <c r="I8" s="78"/>
      <c r="J8" s="78"/>
    </row>
    <row r="9" spans="1:10" ht="31.15" customHeight="1" x14ac:dyDescent="0.25">
      <c r="A9" s="77">
        <f>+A7+1</f>
        <v>2</v>
      </c>
      <c r="B9" s="79"/>
      <c r="C9" s="527" t="s">
        <v>249</v>
      </c>
      <c r="D9" s="527"/>
      <c r="E9" s="527"/>
      <c r="F9" s="527"/>
      <c r="G9" s="527"/>
      <c r="H9" s="527"/>
      <c r="I9" s="527"/>
      <c r="J9" s="527"/>
    </row>
    <row r="10" spans="1:10" ht="4.1500000000000004" customHeight="1" x14ac:dyDescent="0.25">
      <c r="A10" s="73"/>
      <c r="B10" s="73"/>
      <c r="C10" s="78"/>
      <c r="D10" s="78"/>
      <c r="E10" s="78"/>
      <c r="F10" s="78"/>
      <c r="G10" s="78"/>
      <c r="H10" s="78"/>
      <c r="I10" s="78"/>
      <c r="J10" s="78"/>
    </row>
    <row r="11" spans="1:10" ht="46.5" customHeight="1" x14ac:dyDescent="0.25">
      <c r="A11" s="77">
        <f>+A9+1</f>
        <v>3</v>
      </c>
      <c r="B11" s="72"/>
      <c r="C11" s="527" t="s">
        <v>250</v>
      </c>
      <c r="D11" s="527"/>
      <c r="E11" s="527"/>
      <c r="F11" s="527"/>
      <c r="G11" s="527"/>
      <c r="H11" s="527"/>
      <c r="I11" s="527"/>
      <c r="J11" s="527"/>
    </row>
    <row r="12" spans="1:10" ht="3.4" customHeight="1" x14ac:dyDescent="0.25">
      <c r="A12" s="73"/>
      <c r="B12" s="73"/>
      <c r="C12" s="78"/>
      <c r="D12" s="78"/>
      <c r="E12" s="78"/>
      <c r="F12" s="78"/>
      <c r="G12" s="78"/>
      <c r="H12" s="78"/>
      <c r="I12" s="78"/>
      <c r="J12" s="78"/>
    </row>
    <row r="13" spans="1:10" ht="30" customHeight="1" x14ac:dyDescent="0.25">
      <c r="A13" s="77">
        <f>+A11+1</f>
        <v>4</v>
      </c>
      <c r="B13" s="73"/>
      <c r="C13" s="506" t="s">
        <v>251</v>
      </c>
      <c r="D13" s="506"/>
      <c r="E13" s="506"/>
      <c r="F13" s="506"/>
      <c r="G13" s="506"/>
      <c r="H13" s="506"/>
      <c r="I13" s="506"/>
      <c r="J13" s="506"/>
    </row>
    <row r="14" spans="1:10" ht="2.65" customHeight="1" x14ac:dyDescent="0.25">
      <c r="A14" s="73"/>
      <c r="B14" s="73"/>
      <c r="C14" s="78"/>
      <c r="D14" s="78"/>
      <c r="E14" s="78"/>
      <c r="F14" s="78"/>
      <c r="G14" s="78"/>
      <c r="H14" s="78"/>
      <c r="I14" s="78"/>
      <c r="J14" s="78"/>
    </row>
    <row r="15" spans="1:10" ht="43.9" customHeight="1" x14ac:dyDescent="0.25">
      <c r="A15" s="77">
        <v>5</v>
      </c>
      <c r="B15" s="73"/>
      <c r="C15" s="506" t="s">
        <v>252</v>
      </c>
      <c r="D15" s="506"/>
      <c r="E15" s="506"/>
      <c r="F15" s="506"/>
      <c r="G15" s="506"/>
      <c r="H15" s="506"/>
      <c r="I15" s="506"/>
      <c r="J15" s="506"/>
    </row>
    <row r="16" spans="1:10" ht="4.5" customHeight="1" x14ac:dyDescent="0.25">
      <c r="A16" s="73"/>
      <c r="B16" s="73"/>
      <c r="C16" s="78"/>
      <c r="D16" s="78"/>
      <c r="E16" s="78"/>
      <c r="F16" s="78"/>
      <c r="G16" s="78"/>
      <c r="H16" s="78"/>
      <c r="I16" s="78"/>
      <c r="J16" s="78"/>
    </row>
    <row r="17" spans="1:10" ht="60.4" customHeight="1" x14ac:dyDescent="0.25">
      <c r="A17" s="77">
        <f>+A15+1</f>
        <v>6</v>
      </c>
      <c r="B17" s="73"/>
      <c r="C17" s="506" t="s">
        <v>253</v>
      </c>
      <c r="D17" s="506"/>
      <c r="E17" s="506"/>
      <c r="F17" s="506"/>
      <c r="G17" s="506"/>
      <c r="H17" s="506"/>
      <c r="I17" s="506"/>
      <c r="J17" s="506"/>
    </row>
    <row r="18" spans="1:10" ht="2.65" customHeight="1" x14ac:dyDescent="0.25">
      <c r="A18" s="73"/>
      <c r="B18" s="73"/>
      <c r="C18" s="78"/>
      <c r="D18" s="78"/>
      <c r="E18" s="78"/>
      <c r="F18" s="78"/>
      <c r="G18" s="78"/>
      <c r="H18" s="78"/>
      <c r="I18" s="78"/>
      <c r="J18" s="78"/>
    </row>
    <row r="19" spans="1:10" ht="29.25" customHeight="1" x14ac:dyDescent="0.25">
      <c r="A19" s="77">
        <v>7</v>
      </c>
      <c r="B19" s="73"/>
      <c r="C19" s="506" t="s">
        <v>254</v>
      </c>
      <c r="D19" s="506"/>
      <c r="E19" s="506"/>
      <c r="F19" s="506"/>
      <c r="G19" s="506"/>
      <c r="H19" s="506"/>
      <c r="I19" s="506"/>
      <c r="J19" s="506"/>
    </row>
    <row r="20" spans="1:10" ht="2.65" customHeight="1" x14ac:dyDescent="0.25">
      <c r="A20" s="73"/>
      <c r="B20" s="73"/>
      <c r="C20" s="73"/>
      <c r="D20" s="73"/>
      <c r="E20" s="73"/>
      <c r="F20" s="73"/>
      <c r="G20" s="73"/>
      <c r="H20" s="73"/>
      <c r="I20" s="73"/>
      <c r="J20" s="73"/>
    </row>
    <row r="21" spans="1:10" ht="30" customHeight="1" x14ac:dyDescent="0.25">
      <c r="A21" s="77">
        <v>8</v>
      </c>
      <c r="B21" s="73"/>
      <c r="C21" s="511" t="s">
        <v>255</v>
      </c>
      <c r="D21" s="511"/>
      <c r="E21" s="511"/>
      <c r="F21" s="511"/>
      <c r="G21" s="511"/>
      <c r="H21" s="511"/>
      <c r="I21" s="511"/>
      <c r="J21" s="511"/>
    </row>
    <row r="22" spans="1:10" ht="4.1500000000000004" customHeight="1" x14ac:dyDescent="0.25">
      <c r="A22" s="73"/>
      <c r="B22" s="73"/>
      <c r="C22" s="73"/>
      <c r="D22" s="73"/>
      <c r="E22" s="73"/>
      <c r="F22" s="73"/>
      <c r="G22" s="73"/>
      <c r="H22" s="73"/>
      <c r="I22" s="73"/>
      <c r="J22" s="73"/>
    </row>
    <row r="23" spans="1:10" s="64" customFormat="1" ht="33.4" customHeight="1" x14ac:dyDescent="0.25">
      <c r="A23" s="517" t="s">
        <v>256</v>
      </c>
      <c r="B23" s="510"/>
      <c r="C23" s="510"/>
      <c r="D23" s="510"/>
      <c r="E23" s="510"/>
      <c r="F23" s="510"/>
      <c r="G23" s="510"/>
      <c r="H23" s="510"/>
      <c r="I23" s="510"/>
      <c r="J23" s="510"/>
    </row>
    <row r="24" spans="1:10" ht="23.25" customHeight="1" x14ac:dyDescent="0.25">
      <c r="A24" s="73"/>
      <c r="B24" s="73"/>
      <c r="C24" s="507" t="s">
        <v>257</v>
      </c>
      <c r="D24" s="507"/>
      <c r="E24" s="73"/>
      <c r="F24" s="507" t="s">
        <v>258</v>
      </c>
      <c r="G24" s="507"/>
      <c r="H24" s="73"/>
      <c r="I24" s="80"/>
      <c r="J24" s="73"/>
    </row>
    <row r="25" spans="1:10" x14ac:dyDescent="0.25">
      <c r="A25" s="73"/>
      <c r="B25" s="73"/>
      <c r="C25" s="73"/>
      <c r="D25" s="73"/>
      <c r="E25" s="73"/>
      <c r="F25" s="73"/>
      <c r="G25" s="73"/>
      <c r="H25" s="73"/>
      <c r="I25" s="73"/>
      <c r="J25" s="73"/>
    </row>
    <row r="26" spans="1:10" x14ac:dyDescent="0.25">
      <c r="A26" s="73"/>
      <c r="C26" s="73"/>
      <c r="D26" s="73"/>
      <c r="E26" s="73"/>
      <c r="F26" s="73"/>
      <c r="G26" s="73"/>
      <c r="H26" s="73"/>
      <c r="I26" s="73"/>
      <c r="J26" s="73"/>
    </row>
    <row r="27" spans="1:10" x14ac:dyDescent="0.25">
      <c r="A27" s="73" t="s">
        <v>259</v>
      </c>
      <c r="C27" s="508"/>
      <c r="D27" s="508"/>
      <c r="E27" s="508"/>
      <c r="F27" s="73"/>
      <c r="G27" s="73" t="s">
        <v>260</v>
      </c>
      <c r="H27" s="73"/>
      <c r="I27" s="73"/>
      <c r="J27" s="73"/>
    </row>
    <row r="28" spans="1:10" ht="23.1" customHeight="1" x14ac:dyDescent="0.25">
      <c r="A28" s="73"/>
      <c r="C28" s="73"/>
      <c r="D28" s="73"/>
      <c r="E28" s="73"/>
      <c r="F28" s="73"/>
      <c r="G28" s="518"/>
      <c r="H28" s="519"/>
      <c r="I28" s="519"/>
      <c r="J28" s="520"/>
    </row>
    <row r="29" spans="1:10" ht="10.5" customHeight="1" x14ac:dyDescent="0.25">
      <c r="A29" s="73"/>
      <c r="C29" s="73"/>
      <c r="D29" s="73"/>
      <c r="E29" s="73"/>
      <c r="F29" s="73"/>
      <c r="G29" s="521"/>
      <c r="H29" s="522"/>
      <c r="I29" s="522"/>
      <c r="J29" s="523"/>
    </row>
    <row r="30" spans="1:10" ht="16.899999999999999" customHeight="1" x14ac:dyDescent="0.25">
      <c r="A30" s="73" t="s">
        <v>261</v>
      </c>
      <c r="C30" s="514"/>
      <c r="D30" s="514"/>
      <c r="E30" s="514"/>
      <c r="F30" s="73"/>
      <c r="G30" s="524"/>
      <c r="H30" s="525"/>
      <c r="I30" s="525"/>
      <c r="J30" s="526"/>
    </row>
    <row r="31" spans="1:10" ht="10.5" customHeight="1" x14ac:dyDescent="0.25">
      <c r="A31" s="73"/>
      <c r="B31" s="73"/>
      <c r="C31" s="73"/>
      <c r="D31" s="73"/>
      <c r="E31" s="73"/>
      <c r="F31" s="73"/>
      <c r="G31" s="73"/>
      <c r="H31" s="73"/>
      <c r="I31" s="73"/>
      <c r="J31" s="73"/>
    </row>
    <row r="32" spans="1:10" ht="23.65" customHeight="1" x14ac:dyDescent="0.25">
      <c r="A32" s="509" t="s">
        <v>262</v>
      </c>
      <c r="B32" s="510"/>
      <c r="C32" s="510"/>
      <c r="D32" s="510"/>
      <c r="E32" s="510"/>
      <c r="F32" s="510"/>
      <c r="G32" s="510"/>
      <c r="H32" s="510"/>
      <c r="I32" s="510"/>
      <c r="J32" s="510"/>
    </row>
    <row r="33" ht="19.899999999999999" customHeight="1" x14ac:dyDescent="0.25"/>
  </sheetData>
  <mergeCells count="19">
    <mergeCell ref="B1:I1"/>
    <mergeCell ref="C7:J7"/>
    <mergeCell ref="C30:E30"/>
    <mergeCell ref="A3:J3"/>
    <mergeCell ref="A4:J4"/>
    <mergeCell ref="A5:J5"/>
    <mergeCell ref="A23:J23"/>
    <mergeCell ref="G28:J30"/>
    <mergeCell ref="C9:J9"/>
    <mergeCell ref="C11:J11"/>
    <mergeCell ref="C13:J13"/>
    <mergeCell ref="C15:J15"/>
    <mergeCell ref="C17:J17"/>
    <mergeCell ref="C19:J19"/>
    <mergeCell ref="C24:D24"/>
    <mergeCell ref="F24:G24"/>
    <mergeCell ref="C27:E27"/>
    <mergeCell ref="A32:J32"/>
    <mergeCell ref="C21:J21"/>
  </mergeCells>
  <printOptions horizontalCentered="1"/>
  <pageMargins left="0.39370078740157483" right="0.39370078740157483" top="1.5354330708661419" bottom="0.94488188976377963" header="0.31496062992125984" footer="0.70866141732283472"/>
  <pageSetup paperSize="9" fitToHeight="0" orientation="portrait" r:id="rId1"/>
  <headerFooter>
    <oddHeader>&amp;L&amp;G&amp;R&amp;"-,Bold"&amp;14AID FOR  NATIONAL 
FAIRS</oddHeader>
    <oddFooter xml:space="preserve">&amp;L&amp;8           v1.0   181015&amp;C&amp;10&amp;A&amp;R&amp;10&amp;P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133350</xdr:colOff>
                    <xdr:row>5</xdr:row>
                    <xdr:rowOff>152400</xdr:rowOff>
                  </from>
                  <to>
                    <xdr:col>1</xdr:col>
                    <xdr:colOff>323850</xdr:colOff>
                    <xdr:row>6</xdr:row>
                    <xdr:rowOff>257175</xdr:rowOff>
                  </to>
                </anchor>
              </controlPr>
            </control>
          </mc:Choice>
        </mc:AlternateContent>
        <mc:AlternateContent xmlns:mc="http://schemas.openxmlformats.org/markup-compatibility/2006">
          <mc:Choice Requires="x14">
            <control shapeId="23554" r:id="rId6" name="Check Box 2">
              <controlPr locked="0" defaultSize="0" autoFill="0" autoLine="0" autoPict="0">
                <anchor>
                  <from>
                    <xdr:col>1</xdr:col>
                    <xdr:colOff>171450</xdr:colOff>
                    <xdr:row>8</xdr:row>
                    <xdr:rowOff>19050</xdr:rowOff>
                  </from>
                  <to>
                    <xdr:col>2</xdr:col>
                    <xdr:colOff>142875</xdr:colOff>
                    <xdr:row>8</xdr:row>
                    <xdr:rowOff>228600</xdr:rowOff>
                  </to>
                </anchor>
              </controlPr>
            </control>
          </mc:Choice>
        </mc:AlternateContent>
        <mc:AlternateContent xmlns:mc="http://schemas.openxmlformats.org/markup-compatibility/2006">
          <mc:Choice Requires="x14">
            <control shapeId="23555" r:id="rId7" name="Check Box 3">
              <controlPr locked="0" defaultSize="0" autoFill="0" autoLine="0" autoPict="0">
                <anchor>
                  <from>
                    <xdr:col>1</xdr:col>
                    <xdr:colOff>180975</xdr:colOff>
                    <xdr:row>12</xdr:row>
                    <xdr:rowOff>9525</xdr:rowOff>
                  </from>
                  <to>
                    <xdr:col>2</xdr:col>
                    <xdr:colOff>171450</xdr:colOff>
                    <xdr:row>12</xdr:row>
                    <xdr:rowOff>228600</xdr:rowOff>
                  </to>
                </anchor>
              </controlPr>
            </control>
          </mc:Choice>
        </mc:AlternateContent>
        <mc:AlternateContent xmlns:mc="http://schemas.openxmlformats.org/markup-compatibility/2006">
          <mc:Choice Requires="x14">
            <control shapeId="23556" r:id="rId8" name="Check Box 4">
              <controlPr locked="0" defaultSize="0" autoFill="0" autoLine="0" autoPict="0">
                <anchor>
                  <from>
                    <xdr:col>1</xdr:col>
                    <xdr:colOff>171450</xdr:colOff>
                    <xdr:row>14</xdr:row>
                    <xdr:rowOff>0</xdr:rowOff>
                  </from>
                  <to>
                    <xdr:col>2</xdr:col>
                    <xdr:colOff>171450</xdr:colOff>
                    <xdr:row>14</xdr:row>
                    <xdr:rowOff>219075</xdr:rowOff>
                  </to>
                </anchor>
              </controlPr>
            </control>
          </mc:Choice>
        </mc:AlternateContent>
        <mc:AlternateContent xmlns:mc="http://schemas.openxmlformats.org/markup-compatibility/2006">
          <mc:Choice Requires="x14">
            <control shapeId="23557" r:id="rId9" name="Check Box 5">
              <controlPr locked="0" defaultSize="0" autoFill="0" autoLine="0" autoPict="0">
                <anchor>
                  <from>
                    <xdr:col>1</xdr:col>
                    <xdr:colOff>180975</xdr:colOff>
                    <xdr:row>16</xdr:row>
                    <xdr:rowOff>0</xdr:rowOff>
                  </from>
                  <to>
                    <xdr:col>2</xdr:col>
                    <xdr:colOff>161925</xdr:colOff>
                    <xdr:row>16</xdr:row>
                    <xdr:rowOff>228600</xdr:rowOff>
                  </to>
                </anchor>
              </controlPr>
            </control>
          </mc:Choice>
        </mc:AlternateContent>
        <mc:AlternateContent xmlns:mc="http://schemas.openxmlformats.org/markup-compatibility/2006">
          <mc:Choice Requires="x14">
            <control shapeId="23558" r:id="rId10" name="Check Box 6">
              <controlPr locked="0" defaultSize="0" autoFill="0" autoLine="0" autoPict="0">
                <anchor>
                  <from>
                    <xdr:col>1</xdr:col>
                    <xdr:colOff>200025</xdr:colOff>
                    <xdr:row>17</xdr:row>
                    <xdr:rowOff>19050</xdr:rowOff>
                  </from>
                  <to>
                    <xdr:col>2</xdr:col>
                    <xdr:colOff>180975</xdr:colOff>
                    <xdr:row>18</xdr:row>
                    <xdr:rowOff>209550</xdr:rowOff>
                  </to>
                </anchor>
              </controlPr>
            </control>
          </mc:Choice>
        </mc:AlternateContent>
        <mc:AlternateContent xmlns:mc="http://schemas.openxmlformats.org/markup-compatibility/2006">
          <mc:Choice Requires="x14">
            <control shapeId="23559" r:id="rId11" name="Option Button 7">
              <controlPr locked="0" defaultSize="0" autoFill="0" autoLine="0" autoPict="0">
                <anchor>
                  <from>
                    <xdr:col>4</xdr:col>
                    <xdr:colOff>38100</xdr:colOff>
                    <xdr:row>23</xdr:row>
                    <xdr:rowOff>28575</xdr:rowOff>
                  </from>
                  <to>
                    <xdr:col>4</xdr:col>
                    <xdr:colOff>495300</xdr:colOff>
                    <xdr:row>24</xdr:row>
                    <xdr:rowOff>47625</xdr:rowOff>
                  </to>
                </anchor>
              </controlPr>
            </control>
          </mc:Choice>
        </mc:AlternateContent>
        <mc:AlternateContent xmlns:mc="http://schemas.openxmlformats.org/markup-compatibility/2006">
          <mc:Choice Requires="x14">
            <control shapeId="23560" r:id="rId12" name="Option Button 8">
              <controlPr locked="0" defaultSize="0" autoFill="0" autoLine="0" autoPict="0">
                <anchor>
                  <from>
                    <xdr:col>7</xdr:col>
                    <xdr:colOff>171450</xdr:colOff>
                    <xdr:row>23</xdr:row>
                    <xdr:rowOff>47625</xdr:rowOff>
                  </from>
                  <to>
                    <xdr:col>7</xdr:col>
                    <xdr:colOff>476250</xdr:colOff>
                    <xdr:row>23</xdr:row>
                    <xdr:rowOff>266700</xdr:rowOff>
                  </to>
                </anchor>
              </controlPr>
            </control>
          </mc:Choice>
        </mc:AlternateContent>
        <mc:AlternateContent xmlns:mc="http://schemas.openxmlformats.org/markup-compatibility/2006">
          <mc:Choice Requires="x14">
            <control shapeId="23561" r:id="rId13" name="Check Box 9">
              <controlPr locked="0" defaultSize="0" autoFill="0" autoLine="0" autoPict="0">
                <anchor>
                  <from>
                    <xdr:col>1</xdr:col>
                    <xdr:colOff>171450</xdr:colOff>
                    <xdr:row>10</xdr:row>
                    <xdr:rowOff>19050</xdr:rowOff>
                  </from>
                  <to>
                    <xdr:col>2</xdr:col>
                    <xdr:colOff>161925</xdr:colOff>
                    <xdr:row>10</xdr:row>
                    <xdr:rowOff>247650</xdr:rowOff>
                  </to>
                </anchor>
              </controlPr>
            </control>
          </mc:Choice>
        </mc:AlternateContent>
        <mc:AlternateContent xmlns:mc="http://schemas.openxmlformats.org/markup-compatibility/2006">
          <mc:Choice Requires="x14">
            <control shapeId="23562" r:id="rId14" name="Check Box 10">
              <controlPr locked="0" defaultSize="0" autoFill="0" autoLine="0" autoPict="0">
                <anchor>
                  <from>
                    <xdr:col>1</xdr:col>
                    <xdr:colOff>209550</xdr:colOff>
                    <xdr:row>20</xdr:row>
                    <xdr:rowOff>0</xdr:rowOff>
                  </from>
                  <to>
                    <xdr:col>2</xdr:col>
                    <xdr:colOff>190500</xdr:colOff>
                    <xdr:row>20</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659c5cd-61ef-40bf-b626-9eb16eb6bc8c" ContentTypeId="0x010100BFEF1462A5D6D24ABF71E3796112B05C" PreviousValue="false"/>
</file>

<file path=customXml/item3.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 xsi:nil="true"/>
    <Financial_x0020_Code xmlns="6d797ff1-cdc0-4194-a446-2a5f07834c6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9F4256-30C4-4156-A31F-6D959D7E4F7C}">
  <ds:schemaRefs>
    <ds:schemaRef ds:uri="Microsoft.SharePoint.Taxonomy.ContentTypeSync"/>
  </ds:schemaRefs>
</ds:datastoreItem>
</file>

<file path=customXml/itemProps3.xml><?xml version="1.0" encoding="utf-8"?>
<ds:datastoreItem xmlns:ds="http://schemas.openxmlformats.org/officeDocument/2006/customXml" ds:itemID="{88EAC364-CCD4-48B8-B76E-1668EC1A71DD}">
  <ds:schemaRefs>
    <ds:schemaRef ds:uri="http://purl.org/dc/dcmitype/"/>
    <ds:schemaRef ds:uri="http://schemas.microsoft.com/office/infopath/2007/PartnerControls"/>
    <ds:schemaRef ds:uri="6d797ff1-cdc0-4194-a446-2a5f07834c6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3DBBC808-4081-4FDE-AE49-F9F640B315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PREFACE</vt:lpstr>
      <vt:lpstr>APPLICATION</vt:lpstr>
      <vt:lpstr>BUSINESS</vt:lpstr>
      <vt:lpstr>SME ANALYSIS</vt:lpstr>
      <vt:lpstr>BUSINESS IN DIFFICULTY</vt:lpstr>
      <vt:lpstr>PROJECT DESCRIPTION</vt:lpstr>
      <vt:lpstr>BALANCE SHEET (NEW LAYOUT) </vt:lpstr>
      <vt:lpstr>P&amp;L ACCOUNT (NEW LAYOUT) + STAF</vt:lpstr>
      <vt:lpstr>AFFIDAVIT</vt:lpstr>
      <vt:lpstr>REQUIRED SUPPORTING DOCUMENTS</vt:lpstr>
      <vt:lpstr>ORGANIGRAM</vt:lpstr>
      <vt:lpstr>MODELE DE LETTRE DE DEMANDE </vt:lpstr>
      <vt:lpstr>'SME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Sophie Dubois</cp:lastModifiedBy>
  <cp:lastPrinted>2018-10-17T12:35:39Z</cp:lastPrinted>
  <dcterms:created xsi:type="dcterms:W3CDTF">2016-02-01T13:13:59Z</dcterms:created>
  <dcterms:modified xsi:type="dcterms:W3CDTF">2019-01-30T09:39:42Z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